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0" windowWidth="19440" windowHeight="11790" tabRatio="741"/>
  </bookViews>
  <sheets>
    <sheet name="Раздел 0" sheetId="22" r:id="rId1"/>
    <sheet name="Раздел 1" sheetId="9" r:id="rId2"/>
    <sheet name="Раздел 2" sheetId="10" r:id="rId3"/>
    <sheet name="Раздел 3" sheetId="12" r:id="rId4"/>
    <sheet name="Раздел 4" sheetId="14" r:id="rId5"/>
    <sheet name="Раздел 5" sheetId="18" r:id="rId6"/>
    <sheet name="Раздел 6" sheetId="19" r:id="rId7"/>
    <sheet name="Раздел 7" sheetId="17" r:id="rId8"/>
  </sheets>
  <definedNames>
    <definedName name="_xlnm._FilterDatabase" localSheetId="3" hidden="1">'Раздел 3'!$A$3:$V$114</definedName>
    <definedName name="Внимание">#REF!</definedName>
    <definedName name="_xlnm.Print_Titles" localSheetId="2">'Раздел 2'!$3:$6</definedName>
    <definedName name="_xlnm.Print_Titles" localSheetId="3">'Раздел 3'!$3:$6</definedName>
    <definedName name="_xlnm.Print_Titles" localSheetId="4">'Раздел 4'!$3:$6</definedName>
    <definedName name="_xlnm.Print_Area" localSheetId="1">'Раздел 1'!$A$1:$H$26</definedName>
    <definedName name="_xlnm.Print_Area" localSheetId="2">'Раздел 2'!$A$1:$O$113</definedName>
    <definedName name="_xlnm.Print_Area" localSheetId="3">'Раздел 3'!$A$1:$U$113</definedName>
    <definedName name="_xlnm.Print_Area" localSheetId="5">'Раздел 5'!$A$1:$K$13</definedName>
    <definedName name="_xlnm.Print_Area" localSheetId="6">'Раздел 6'!$A$1:$L$31</definedName>
    <definedName name="_xlnm.Print_Area" localSheetId="7">'Раздел 7'!$B$1:$H$26</definedName>
  </definedNames>
  <calcPr calcId="124519"/>
</workbook>
</file>

<file path=xl/calcChain.xml><?xml version="1.0" encoding="utf-8"?>
<calcChain xmlns="http://schemas.openxmlformats.org/spreadsheetml/2006/main">
  <c r="N107" i="14"/>
  <c r="N106"/>
  <c r="N103"/>
  <c r="N102"/>
  <c r="J107"/>
  <c r="J106"/>
  <c r="J103"/>
  <c r="I8" i="18" l="1"/>
  <c r="I9"/>
  <c r="I10"/>
  <c r="I11"/>
  <c r="I12"/>
  <c r="I7"/>
  <c r="F8"/>
  <c r="F9"/>
  <c r="F10"/>
  <c r="F11"/>
  <c r="F12"/>
  <c r="F7"/>
  <c r="J89" i="14"/>
  <c r="N110"/>
  <c r="N109"/>
  <c r="N108"/>
  <c r="N105"/>
  <c r="N104"/>
  <c r="N101"/>
  <c r="N100"/>
  <c r="J110"/>
  <c r="J109"/>
  <c r="J108"/>
  <c r="J105"/>
  <c r="J104"/>
  <c r="J113" s="1"/>
  <c r="J102"/>
  <c r="J101"/>
  <c r="J100"/>
  <c r="J16"/>
  <c r="U112" i="12"/>
  <c r="U113"/>
  <c r="U111"/>
  <c r="T112"/>
  <c r="T113"/>
  <c r="T111"/>
  <c r="S112"/>
  <c r="S113"/>
  <c r="S111"/>
  <c r="R112"/>
  <c r="R113"/>
  <c r="R111"/>
  <c r="Q112"/>
  <c r="Q113"/>
  <c r="Q111"/>
  <c r="P112"/>
  <c r="P113"/>
  <c r="P111"/>
  <c r="O112"/>
  <c r="O113"/>
  <c r="O111"/>
  <c r="N112"/>
  <c r="N113"/>
  <c r="N111"/>
  <c r="M108"/>
  <c r="M107"/>
  <c r="M106"/>
  <c r="M109"/>
  <c r="M110"/>
  <c r="M112"/>
  <c r="M104"/>
  <c r="M7"/>
  <c r="M8"/>
  <c r="M105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13"/>
  <c r="M111"/>
  <c r="D113" i="14"/>
  <c r="D111" s="1"/>
  <c r="E113"/>
  <c r="F100"/>
  <c r="F101"/>
  <c r="F102"/>
  <c r="F103"/>
  <c r="F104"/>
  <c r="F105"/>
  <c r="N89"/>
  <c r="F89"/>
  <c r="J8"/>
  <c r="N8"/>
  <c r="F8"/>
  <c r="F7"/>
  <c r="J9"/>
  <c r="F9"/>
  <c r="F16"/>
  <c r="F27"/>
  <c r="F57"/>
  <c r="J13"/>
  <c r="F13"/>
  <c r="G113"/>
  <c r="G111" s="1"/>
  <c r="H113"/>
  <c r="I113"/>
  <c r="K113"/>
  <c r="L113"/>
  <c r="M113"/>
  <c r="N113"/>
  <c r="O113"/>
  <c r="D112"/>
  <c r="E112"/>
  <c r="F106"/>
  <c r="F112" s="1"/>
  <c r="F107"/>
  <c r="F108"/>
  <c r="F109"/>
  <c r="F110"/>
  <c r="G112"/>
  <c r="H112"/>
  <c r="H111" s="1"/>
  <c r="I112"/>
  <c r="J112"/>
  <c r="K112"/>
  <c r="L112"/>
  <c r="M112"/>
  <c r="N112"/>
  <c r="O112"/>
  <c r="E111"/>
  <c r="I111"/>
  <c r="K111"/>
  <c r="C113"/>
  <c r="C112"/>
  <c r="C111"/>
  <c r="C103" i="12"/>
  <c r="C104"/>
  <c r="C8"/>
  <c r="C7"/>
  <c r="C105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13"/>
  <c r="I104" i="10"/>
  <c r="I105"/>
  <c r="I103"/>
  <c r="I7"/>
  <c r="I113"/>
  <c r="D113" i="12"/>
  <c r="E112"/>
  <c r="E113"/>
  <c r="E111"/>
  <c r="F112"/>
  <c r="F113"/>
  <c r="F111"/>
  <c r="G112"/>
  <c r="G113"/>
  <c r="G111"/>
  <c r="H112"/>
  <c r="H113"/>
  <c r="H111"/>
  <c r="I112"/>
  <c r="I113"/>
  <c r="I111"/>
  <c r="J112"/>
  <c r="J113"/>
  <c r="J111"/>
  <c r="K112"/>
  <c r="K113"/>
  <c r="K111"/>
  <c r="L112"/>
  <c r="L113"/>
  <c r="L111"/>
  <c r="C106"/>
  <c r="C107"/>
  <c r="C108"/>
  <c r="C109"/>
  <c r="C110"/>
  <c r="C112"/>
  <c r="C111"/>
  <c r="D109"/>
  <c r="I106" i="10"/>
  <c r="D106" i="12"/>
  <c r="I108" i="10"/>
  <c r="D108" i="12"/>
  <c r="D113" i="10"/>
  <c r="D112"/>
  <c r="D111"/>
  <c r="E113"/>
  <c r="E112"/>
  <c r="E111"/>
  <c r="F113"/>
  <c r="F112"/>
  <c r="F111"/>
  <c r="G113"/>
  <c r="G112"/>
  <c r="G111"/>
  <c r="H113"/>
  <c r="H112"/>
  <c r="H111"/>
  <c r="I107"/>
  <c r="I112"/>
  <c r="I111"/>
  <c r="J113"/>
  <c r="J112"/>
  <c r="J111"/>
  <c r="K113"/>
  <c r="K112"/>
  <c r="K111"/>
  <c r="L113"/>
  <c r="L112"/>
  <c r="L111"/>
  <c r="M113"/>
  <c r="M112"/>
  <c r="M111"/>
  <c r="N113"/>
  <c r="N112"/>
  <c r="N111"/>
  <c r="O113"/>
  <c r="O112"/>
  <c r="O111"/>
  <c r="C112"/>
  <c r="C113"/>
  <c r="C111"/>
  <c r="I109"/>
  <c r="I110"/>
  <c r="I100"/>
  <c r="I101"/>
  <c r="I102"/>
  <c r="G12" i="17"/>
  <c r="F12"/>
  <c r="E12"/>
  <c r="D12"/>
  <c r="C12"/>
  <c r="N9" i="14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90"/>
  <c r="N91"/>
  <c r="N92"/>
  <c r="N93"/>
  <c r="N94"/>
  <c r="N95"/>
  <c r="N96"/>
  <c r="N97"/>
  <c r="N98"/>
  <c r="N99"/>
  <c r="N7"/>
  <c r="J10"/>
  <c r="J11"/>
  <c r="J12"/>
  <c r="J14"/>
  <c r="J15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90"/>
  <c r="J91"/>
  <c r="J92"/>
  <c r="J93"/>
  <c r="J94"/>
  <c r="J95"/>
  <c r="J96"/>
  <c r="J97"/>
  <c r="J98"/>
  <c r="J99"/>
  <c r="J7"/>
  <c r="D14" i="19"/>
  <c r="E14"/>
  <c r="F14"/>
  <c r="G14"/>
  <c r="D9"/>
  <c r="E9"/>
  <c r="F9"/>
  <c r="G9"/>
  <c r="H24"/>
  <c r="H25"/>
  <c r="H23"/>
  <c r="H18"/>
  <c r="H17"/>
  <c r="H16"/>
  <c r="H29"/>
  <c r="H28"/>
  <c r="H27"/>
  <c r="H26"/>
  <c r="I21"/>
  <c r="J21"/>
  <c r="K21"/>
  <c r="L21"/>
  <c r="H21"/>
  <c r="H20"/>
  <c r="H19"/>
  <c r="I14"/>
  <c r="J14"/>
  <c r="K14"/>
  <c r="L14"/>
  <c r="H14"/>
  <c r="J9"/>
  <c r="K9"/>
  <c r="L9"/>
  <c r="I9"/>
  <c r="H12"/>
  <c r="H13"/>
  <c r="H11"/>
  <c r="H8"/>
  <c r="G21"/>
  <c r="F21"/>
  <c r="E21"/>
  <c r="D21"/>
  <c r="C20"/>
  <c r="C19"/>
  <c r="C29"/>
  <c r="C28"/>
  <c r="C27"/>
  <c r="C26"/>
  <c r="C25"/>
  <c r="C24"/>
  <c r="C23"/>
  <c r="C18"/>
  <c r="C17"/>
  <c r="C16"/>
  <c r="C13"/>
  <c r="C12"/>
  <c r="C11"/>
  <c r="C8"/>
  <c r="H9"/>
  <c r="L30"/>
  <c r="J30"/>
  <c r="C21"/>
  <c r="C14"/>
  <c r="E30"/>
  <c r="G30"/>
  <c r="I30"/>
  <c r="K30"/>
  <c r="D30"/>
  <c r="F30"/>
  <c r="C9"/>
  <c r="H26" i="17"/>
  <c r="H25"/>
  <c r="H24"/>
  <c r="H22"/>
  <c r="H21"/>
  <c r="H20"/>
  <c r="H19"/>
  <c r="H18"/>
  <c r="H17"/>
  <c r="H16"/>
  <c r="H15"/>
  <c r="H14"/>
  <c r="H13"/>
  <c r="H12"/>
  <c r="K13" i="18"/>
  <c r="J13"/>
  <c r="H13"/>
  <c r="G13"/>
  <c r="E13"/>
  <c r="C13"/>
  <c r="F92" i="14"/>
  <c r="F11"/>
  <c r="F12"/>
  <c r="F14"/>
  <c r="F15"/>
  <c r="F17"/>
  <c r="F19"/>
  <c r="F20"/>
  <c r="F22"/>
  <c r="F23"/>
  <c r="F24"/>
  <c r="F25"/>
  <c r="F26"/>
  <c r="F28"/>
  <c r="F29"/>
  <c r="F30"/>
  <c r="F31"/>
  <c r="F99"/>
  <c r="F97"/>
  <c r="F95"/>
  <c r="F93"/>
  <c r="F32"/>
  <c r="F59"/>
  <c r="F55"/>
  <c r="F53"/>
  <c r="F51"/>
  <c r="F49"/>
  <c r="F45"/>
  <c r="F43"/>
  <c r="F41"/>
  <c r="F39"/>
  <c r="F37"/>
  <c r="F35"/>
  <c r="F33"/>
  <c r="F58"/>
  <c r="F56"/>
  <c r="F54"/>
  <c r="F52"/>
  <c r="F50"/>
  <c r="F48"/>
  <c r="F44"/>
  <c r="F42"/>
  <c r="F40"/>
  <c r="F61"/>
  <c r="F88"/>
  <c r="F86"/>
  <c r="F84"/>
  <c r="F82"/>
  <c r="F80"/>
  <c r="F78"/>
  <c r="F76"/>
  <c r="F74"/>
  <c r="F72"/>
  <c r="F70"/>
  <c r="F68"/>
  <c r="F66"/>
  <c r="F64"/>
  <c r="F62"/>
  <c r="F81"/>
  <c r="F79"/>
  <c r="F77"/>
  <c r="F75"/>
  <c r="F71"/>
  <c r="F69"/>
  <c r="F67"/>
  <c r="F91"/>
  <c r="F38"/>
  <c r="F36"/>
  <c r="F34"/>
  <c r="F87"/>
  <c r="F85"/>
  <c r="F83"/>
  <c r="F73"/>
  <c r="F65"/>
  <c r="F63"/>
  <c r="F98"/>
  <c r="F96"/>
  <c r="F94"/>
  <c r="F90"/>
  <c r="F60"/>
  <c r="F47"/>
  <c r="F18"/>
  <c r="F46"/>
  <c r="F21"/>
  <c r="H30" i="19"/>
  <c r="C30"/>
  <c r="F10" i="14"/>
  <c r="I91" i="10"/>
  <c r="I90"/>
  <c r="I89"/>
  <c r="I99"/>
  <c r="I98"/>
  <c r="I97"/>
  <c r="I96"/>
  <c r="I95"/>
  <c r="I94"/>
  <c r="I93"/>
  <c r="I92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D60" i="12"/>
  <c r="I59" i="10"/>
  <c r="D59" i="12"/>
  <c r="I58" i="10"/>
  <c r="D58" i="12"/>
  <c r="I57" i="10"/>
  <c r="D57" i="12"/>
  <c r="I56" i="10"/>
  <c r="D56" i="12"/>
  <c r="I55" i="10"/>
  <c r="D55" i="12"/>
  <c r="I54" i="10"/>
  <c r="D54" i="12"/>
  <c r="I53" i="10"/>
  <c r="D53" i="12"/>
  <c r="I52" i="10"/>
  <c r="D52" i="12"/>
  <c r="I51" i="10"/>
  <c r="D51" i="12"/>
  <c r="I50" i="10"/>
  <c r="D50" i="12"/>
  <c r="I49" i="10"/>
  <c r="D49" i="12"/>
  <c r="I48" i="10"/>
  <c r="D48" i="12"/>
  <c r="I47" i="10"/>
  <c r="D47" i="12"/>
  <c r="I46" i="10"/>
  <c r="D46" i="12"/>
  <c r="I45" i="10"/>
  <c r="D45" i="12"/>
  <c r="I44" i="10"/>
  <c r="D44" i="12"/>
  <c r="I43" i="10"/>
  <c r="D43" i="12"/>
  <c r="I42" i="10"/>
  <c r="D42" i="12"/>
  <c r="I41" i="10"/>
  <c r="D41" i="12"/>
  <c r="I40" i="10"/>
  <c r="D40" i="12"/>
  <c r="I39" i="10"/>
  <c r="D39" i="12"/>
  <c r="I38" i="10"/>
  <c r="D38" i="12"/>
  <c r="I37" i="10"/>
  <c r="D37" i="12"/>
  <c r="I36" i="10"/>
  <c r="D36" i="12"/>
  <c r="I35" i="10"/>
  <c r="D35" i="12"/>
  <c r="I34" i="10"/>
  <c r="D34" i="12"/>
  <c r="I33" i="10"/>
  <c r="D33" i="12"/>
  <c r="I32" i="10"/>
  <c r="D32" i="12"/>
  <c r="I31" i="10"/>
  <c r="D31" i="12"/>
  <c r="I30" i="10"/>
  <c r="D30" i="12"/>
  <c r="I29" i="10"/>
  <c r="D29" i="12"/>
  <c r="I28" i="10"/>
  <c r="D28" i="12"/>
  <c r="I27" i="10"/>
  <c r="D27" i="12"/>
  <c r="I26" i="10"/>
  <c r="D26" i="12"/>
  <c r="I25" i="10"/>
  <c r="D25" i="12"/>
  <c r="I24" i="10"/>
  <c r="D24" i="12"/>
  <c r="I23" i="10"/>
  <c r="D23" i="12"/>
  <c r="I22" i="10"/>
  <c r="D22" i="12"/>
  <c r="I21" i="10"/>
  <c r="D21" i="12"/>
  <c r="I20" i="10"/>
  <c r="D20" i="12"/>
  <c r="I19" i="10"/>
  <c r="D19" i="12"/>
  <c r="I18" i="10"/>
  <c r="D18" i="12"/>
  <c r="I17" i="10"/>
  <c r="D17" i="12"/>
  <c r="I16" i="10"/>
  <c r="D16" i="12"/>
  <c r="I15" i="10"/>
  <c r="D15" i="12"/>
  <c r="I14" i="10"/>
  <c r="D14" i="12"/>
  <c r="I13" i="10"/>
  <c r="D13" i="12"/>
  <c r="I12" i="10"/>
  <c r="D12" i="12"/>
  <c r="I11" i="10"/>
  <c r="D11" i="12"/>
  <c r="I10" i="10"/>
  <c r="D10" i="12"/>
  <c r="I9" i="10"/>
  <c r="D9" i="12"/>
  <c r="I8" i="10"/>
  <c r="D8" i="12"/>
  <c r="D7"/>
  <c r="D110"/>
  <c r="D79"/>
  <c r="D103"/>
  <c r="D102"/>
  <c r="D99"/>
  <c r="D98"/>
  <c r="D95"/>
  <c r="D94"/>
  <c r="D91"/>
  <c r="D89"/>
  <c r="D90"/>
  <c r="D107"/>
  <c r="D69"/>
  <c r="D73"/>
  <c r="D77"/>
  <c r="D85"/>
  <c r="D92"/>
  <c r="D96"/>
  <c r="D104"/>
  <c r="D93"/>
  <c r="D97"/>
  <c r="D105"/>
  <c r="D100"/>
  <c r="D65"/>
  <c r="D81"/>
  <c r="D83"/>
  <c r="D87"/>
  <c r="D82"/>
  <c r="D86"/>
  <c r="D80"/>
  <c r="D88"/>
  <c r="D62"/>
  <c r="D66"/>
  <c r="D70"/>
  <c r="D74"/>
  <c r="D78"/>
  <c r="D63"/>
  <c r="D67"/>
  <c r="D71"/>
  <c r="D75"/>
  <c r="D64"/>
  <c r="D68"/>
  <c r="D72"/>
  <c r="D76"/>
  <c r="D101"/>
  <c r="D61"/>
  <c r="D84"/>
  <c r="V114"/>
  <c r="D13" i="18"/>
  <c r="O111" i="14" l="1"/>
  <c r="M111"/>
  <c r="L111"/>
  <c r="N111"/>
  <c r="F113"/>
  <c r="J111"/>
</calcChain>
</file>

<file path=xl/sharedStrings.xml><?xml version="1.0" encoding="utf-8"?>
<sst xmlns="http://schemas.openxmlformats.org/spreadsheetml/2006/main" count="857" uniqueCount="370">
  <si>
    <t>Виды спорта</t>
  </si>
  <si>
    <t>№
строки</t>
  </si>
  <si>
    <t>Из них (гр. 9):</t>
  </si>
  <si>
    <t>всего</t>
  </si>
  <si>
    <t>01</t>
  </si>
  <si>
    <t>Численность занимающихся на этапах подготовки (чел.):</t>
  </si>
  <si>
    <t>Айкидо</t>
  </si>
  <si>
    <t>Академическая гребля</t>
  </si>
  <si>
    <t>Акробатический рок-н-ролл</t>
  </si>
  <si>
    <t>Альпинизм</t>
  </si>
  <si>
    <t>Американский футбол</t>
  </si>
  <si>
    <t>Армспорт</t>
  </si>
  <si>
    <t>Бадминтон</t>
  </si>
  <si>
    <t>Баскетбол</t>
  </si>
  <si>
    <t>Бейсбол</t>
  </si>
  <si>
    <t>Биатлон</t>
  </si>
  <si>
    <t>Бильярдный спорт</t>
  </si>
  <si>
    <t>Бобслей</t>
  </si>
  <si>
    <t>Бодибилдинг</t>
  </si>
  <si>
    <t>Бокс</t>
  </si>
  <si>
    <t>Борьба на поясах</t>
  </si>
  <si>
    <t>Боулинг</t>
  </si>
  <si>
    <t>Велоспорт - маунтинбайк</t>
  </si>
  <si>
    <t>Велоспорт - трек</t>
  </si>
  <si>
    <t>Велоспорт - шоссе</t>
  </si>
  <si>
    <t>Водное поло</t>
  </si>
  <si>
    <t>Воднолыжный спорт</t>
  </si>
  <si>
    <t>Волейбол</t>
  </si>
  <si>
    <t>Вольная борьба</t>
  </si>
  <si>
    <t>Гандбол</t>
  </si>
  <si>
    <t>Го</t>
  </si>
  <si>
    <t>Гольф</t>
  </si>
  <si>
    <t>Горнолыжный спорт</t>
  </si>
  <si>
    <t>Городошный спорт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</si>
  <si>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</si>
  <si>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</si>
  <si>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</si>
  <si>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</si>
  <si>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</si>
  <si>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</si>
  <si>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</si>
  <si>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</si>
  <si>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</si>
  <si>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</si>
  <si>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</si>
  <si>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</si>
  <si>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</si>
  <si>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</si>
  <si>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</si>
  <si>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</si>
  <si>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</si>
  <si>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</si>
  <si>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</si>
  <si>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</si>
  <si>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</si>
  <si>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</si>
  <si>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</si>
  <si>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</si>
  <si>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</si>
  <si>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</si>
  <si>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</si>
  <si>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</si>
  <si>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Гребля на байдарках и каноэ</t>
  </si>
  <si>
    <t>Греко-римская борьба</t>
  </si>
  <si>
    <t>Дартс</t>
  </si>
  <si>
    <t>Дзюдо</t>
  </si>
  <si>
    <t>Ездовой спорт</t>
  </si>
  <si>
    <t>Каратэ</t>
  </si>
  <si>
    <t>Керлинг</t>
  </si>
  <si>
    <t>Кинологический спорт</t>
  </si>
  <si>
    <t>Киокусинкай</t>
  </si>
  <si>
    <t>Конный спорт</t>
  </si>
  <si>
    <t>Конькобежный спорт</t>
  </si>
  <si>
    <t>Легкая атлетика</t>
  </si>
  <si>
    <t>Лыжное двоеборье</t>
  </si>
  <si>
    <t>Лыжные гонки</t>
  </si>
  <si>
    <t>Настольный теннис</t>
  </si>
  <si>
    <t>Парусный спорт</t>
  </si>
  <si>
    <t>Плавание</t>
  </si>
  <si>
    <t>Подводный спорт</t>
  </si>
  <si>
    <t>Полиатлон</t>
  </si>
  <si>
    <t>Прыжки в воду</t>
  </si>
  <si>
    <t>Прыжки на батуте</t>
  </si>
  <si>
    <t>Прыжки на лыжах с трамплина</t>
  </si>
  <si>
    <t>Пулевая стрельба</t>
  </si>
  <si>
    <t>Рафтинг</t>
  </si>
  <si>
    <t>Регби</t>
  </si>
  <si>
    <t>Русская лапта</t>
  </si>
  <si>
    <t>Русский бой</t>
  </si>
  <si>
    <t>Самбо</t>
  </si>
  <si>
    <t>Санный спорт</t>
  </si>
  <si>
    <t>Северное многоборье</t>
  </si>
  <si>
    <t>Синхронное плавание</t>
  </si>
  <si>
    <t>Скалолазание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</si>
  <si>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</si>
  <si>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</si>
  <si>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</si>
  <si>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</si>
  <si>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</si>
  <si>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</si>
  <si>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</si>
  <si>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</si>
  <si>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</si>
  <si>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</si>
  <si>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</si>
  <si>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</si>
  <si>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</si>
  <si>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</si>
  <si>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</si>
  <si>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</si>
  <si>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</si>
  <si>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</si>
  <si>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</si>
  <si>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</si>
  <si>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</si>
  <si>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</si>
  <si>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</si>
  <si>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</si>
  <si>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</si>
  <si>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</si>
  <si>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</si>
  <si>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</si>
  <si>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</si>
  <si>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</si>
  <si>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</si>
  <si>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</si>
  <si>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</si>
  <si>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</si>
  <si>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67</t>
  </si>
  <si>
    <t>64</t>
  </si>
  <si>
    <t>Сноуборд</t>
  </si>
  <si>
    <t>Современное пятиборье</t>
  </si>
  <si>
    <t>Софтбол</t>
  </si>
  <si>
    <t>Спортивная акробатика</t>
  </si>
  <si>
    <t>Спортивная аэробика</t>
  </si>
  <si>
    <t>Спортивная гимнастика</t>
  </si>
  <si>
    <t>Спортивное ориентирование</t>
  </si>
  <si>
    <t>Спортивный туризм</t>
  </si>
  <si>
    <t>Стендовая стрельба</t>
  </si>
  <si>
    <t>Стилевое каратэ</t>
  </si>
  <si>
    <t>Стрельба из лука</t>
  </si>
  <si>
    <t>Сумо</t>
  </si>
  <si>
    <t>Тайский бокс</t>
  </si>
  <si>
    <t>Танцевальный спорт</t>
  </si>
  <si>
    <t>Теннис</t>
  </si>
  <si>
    <t>Триатлон</t>
  </si>
  <si>
    <t>Тхэквондо</t>
  </si>
  <si>
    <t>Тяжелая атлетика</t>
  </si>
  <si>
    <t>Ушу</t>
  </si>
  <si>
    <t>Фехтование</t>
  </si>
  <si>
    <t>Фигурное катание на коньках</t>
  </si>
  <si>
    <t>Флорбол</t>
  </si>
  <si>
    <t>Фристайл</t>
  </si>
  <si>
    <t>Футбол</t>
  </si>
  <si>
    <t>Футзал</t>
  </si>
  <si>
    <t>Хоккей</t>
  </si>
  <si>
    <t>Хоккей на траве</t>
  </si>
  <si>
    <t>Хоккей с мячом</t>
  </si>
  <si>
    <t>Художественная гимнастика</t>
  </si>
  <si>
    <t>Шахматы</t>
  </si>
  <si>
    <t>Шашки</t>
  </si>
  <si>
    <t>Шорт-трек</t>
  </si>
  <si>
    <t>Национальные виды спорта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</si>
  <si>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</si>
  <si>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</si>
  <si>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</si>
  <si>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</si>
  <si>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</si>
  <si>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</si>
  <si>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</si>
  <si>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</si>
  <si>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</si>
  <si>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</si>
  <si>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</si>
  <si>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</si>
  <si>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</si>
  <si>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</si>
  <si>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</si>
  <si>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</si>
  <si>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</si>
  <si>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</si>
  <si>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</si>
  <si>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</si>
  <si>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</si>
  <si>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</si>
  <si>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</si>
  <si>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</si>
  <si>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</si>
  <si>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</si>
  <si>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</si>
  <si>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</si>
  <si>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</si>
  <si>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</si>
  <si>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</si>
  <si>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</si>
  <si>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Виды спорта, культивируемые РОСТО</t>
  </si>
  <si>
    <t>98</t>
  </si>
  <si>
    <t>Другие виды спорта, признанные в РФ</t>
  </si>
  <si>
    <t>99</t>
  </si>
  <si>
    <t>Итого</t>
  </si>
  <si>
    <t>100</t>
  </si>
  <si>
    <t>ДЮКФП</t>
  </si>
  <si>
    <t>103</t>
  </si>
  <si>
    <t>104</t>
  </si>
  <si>
    <t>ДЮСШ</t>
  </si>
  <si>
    <t>СДЮШОР</t>
  </si>
  <si>
    <t>Гиревой спорт</t>
  </si>
  <si>
    <t>Рукопашный бой</t>
  </si>
  <si>
    <t>первый разряд</t>
  </si>
  <si>
    <t>КМС</t>
  </si>
  <si>
    <t>МС</t>
  </si>
  <si>
    <t>МСМК</t>
  </si>
  <si>
    <t>ЗМС</t>
  </si>
  <si>
    <t>Кикбоксинг</t>
  </si>
  <si>
    <t>Пауэрлифтинг</t>
  </si>
  <si>
    <t>№ строки</t>
  </si>
  <si>
    <t>В том числе штатных</t>
  </si>
  <si>
    <t>профессиональное образование</t>
  </si>
  <si>
    <t>квалификационную категорию</t>
  </si>
  <si>
    <t>высшее</t>
  </si>
  <si>
    <t>среднее</t>
  </si>
  <si>
    <t>высшую</t>
  </si>
  <si>
    <t>первую</t>
  </si>
  <si>
    <t>вторую</t>
  </si>
  <si>
    <t>Всего</t>
  </si>
  <si>
    <t>Из них имеют:</t>
  </si>
  <si>
    <t>почетные звания</t>
  </si>
  <si>
    <t>Директор</t>
  </si>
  <si>
    <t>Заместитель директора</t>
  </si>
  <si>
    <t>Другие</t>
  </si>
  <si>
    <t>Наименование спортивного
сооружения</t>
  </si>
  <si>
    <t>находящиеся на балансе</t>
  </si>
  <si>
    <t>арендуемые</t>
  </si>
  <si>
    <t>по формам собственности</t>
  </si>
  <si>
    <t>федераль-ной</t>
  </si>
  <si>
    <t>субъектов РФ</t>
  </si>
  <si>
    <t>муници-пальной</t>
  </si>
  <si>
    <t>частной</t>
  </si>
  <si>
    <t>Стадионы с трибунами</t>
  </si>
  <si>
    <t>Плоскостные спортивные сооружения - всего</t>
  </si>
  <si>
    <t>из них:</t>
  </si>
  <si>
    <t>- площадки</t>
  </si>
  <si>
    <t>- поля</t>
  </si>
  <si>
    <t>- спортивные ядра</t>
  </si>
  <si>
    <t>Спортивные залы - всего</t>
  </si>
  <si>
    <t>из них размером:</t>
  </si>
  <si>
    <t>Манежи легкоатлетические</t>
  </si>
  <si>
    <t>Манежи футбольные</t>
  </si>
  <si>
    <t>Плавательные бассейны - всего</t>
  </si>
  <si>
    <t>- для прыжков в воду</t>
  </si>
  <si>
    <t>Ледовые дворцы</t>
  </si>
  <si>
    <t>Лыжные базы</t>
  </si>
  <si>
    <t>Тиры</t>
  </si>
  <si>
    <t>Другие спортивные сооружения</t>
  </si>
  <si>
    <t>Из числа занимающихся (гр. 9) - спортсменов-разрядников</t>
  </si>
  <si>
    <t>Спортсмены-разрядники, подготовленные за отчетный год</t>
  </si>
  <si>
    <t>Количество спортивных сооружений (единиц)</t>
  </si>
  <si>
    <t>- 50-метровые</t>
  </si>
  <si>
    <t>- 25-метровые</t>
  </si>
  <si>
    <t>- (42 х 24 м)</t>
  </si>
  <si>
    <t>- (36 х 18 м); (30 х 15 м) и (30 х 18 м)</t>
  </si>
  <si>
    <t>- (24 х 12 м) и (18 х 9 м)</t>
  </si>
  <si>
    <t>ДООЦ</t>
  </si>
  <si>
    <t xml:space="preserve"> ДЮСШ</t>
  </si>
  <si>
    <t>101</t>
  </si>
  <si>
    <t>102</t>
  </si>
  <si>
    <t>105</t>
  </si>
  <si>
    <t>Система образования</t>
  </si>
  <si>
    <t>Спортивные школы для инвалидов</t>
  </si>
  <si>
    <t>Спортивные секции для инвалидов</t>
  </si>
  <si>
    <t>Число отделений по видам спорта,секций (ед.)</t>
  </si>
  <si>
    <t>Раздел II. Численность занимающихся</t>
  </si>
  <si>
    <t>инвалидов</t>
  </si>
  <si>
    <t>девушки</t>
  </si>
  <si>
    <t>из них занимается в сельской местности</t>
  </si>
  <si>
    <t>Хоккей с мячем</t>
  </si>
  <si>
    <t>Раздел IV. Тренерско-преподавательский состав</t>
  </si>
  <si>
    <t>в т.ч.в сельской местности</t>
  </si>
  <si>
    <t>Заслуженный тренер России, Заслуженный учитель России</t>
  </si>
  <si>
    <t>Раздел V. Административные работники и специалисты</t>
  </si>
  <si>
    <t>Заслуженный работник физической культуры, Заслуженный работник общего образования</t>
  </si>
  <si>
    <t>Инструктор-методист, в т.ч. старший инструктор-методист</t>
  </si>
  <si>
    <t>Средний медицинский персонал</t>
  </si>
  <si>
    <t>Врач</t>
  </si>
  <si>
    <t>1. Количество</t>
  </si>
  <si>
    <t>2. Вновь открыто</t>
  </si>
  <si>
    <t>3. Реорганизовано</t>
  </si>
  <si>
    <t xml:space="preserve">4. Передано в другие ведомства </t>
  </si>
  <si>
    <t>(с указанием причины и ведомства)</t>
  </si>
  <si>
    <t xml:space="preserve">5. Передано из других ведомств </t>
  </si>
  <si>
    <t>6. Закрыто</t>
  </si>
  <si>
    <t>7. Ведется строительство спортивных сооружений (каких):</t>
  </si>
  <si>
    <t>- введено в эксплуатацию спортивных сооружений в текущем году</t>
  </si>
  <si>
    <t xml:space="preserve"> - Инструкторы-методисты (в том числе старшие)</t>
  </si>
  <si>
    <t xml:space="preserve"> - Тренеры-преподаватели, педагоги дополнительного образования</t>
  </si>
  <si>
    <t>Вид деятельности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</si>
  <si>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</si>
  <si>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</si>
  <si>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</si>
  <si>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</si>
  <si>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Годовая</t>
  </si>
  <si>
    <t>Код</t>
  </si>
  <si>
    <t>отчитывающейся организации
по ОКПО</t>
  </si>
  <si>
    <t>8. Спортивно - оздоровительная работа:                                                           - количество обучающихся отдохнувших в спортивных лагерях</t>
  </si>
  <si>
    <t>Из них в сельской местности</t>
  </si>
  <si>
    <t>Из них (гр. 33) имеют:</t>
  </si>
  <si>
    <t>Сумма, гр. 37;38;39</t>
  </si>
  <si>
    <t>Сумма, гр.35;36</t>
  </si>
  <si>
    <t xml:space="preserve">Раздел I. Данные об учреждениях  дополнительного образования </t>
  </si>
  <si>
    <t xml:space="preserve">Число школ, клубов, иных организаций, реализующих программы дополнительного образования, имеющих спортивные секции </t>
  </si>
  <si>
    <t xml:space="preserve">Иные организации, реализующие программы ДО, имеющие спортивные секции </t>
  </si>
  <si>
    <t>начальной                        подготовки</t>
  </si>
  <si>
    <t>6 - 15 - летнего возраста</t>
  </si>
  <si>
    <t>Раздел III. Спортсмены - разрядники</t>
  </si>
  <si>
    <r>
      <t xml:space="preserve">из них занимается  </t>
    </r>
    <r>
      <rPr>
        <b/>
        <sz val="10"/>
        <rFont val="Times New Roman"/>
        <family val="1"/>
        <charset val="204"/>
      </rPr>
      <t>в сельской местности</t>
    </r>
  </si>
  <si>
    <r>
      <t xml:space="preserve">из </t>
    </r>
    <r>
      <rPr>
        <b/>
        <sz val="10"/>
        <rFont val="Times New Roman"/>
        <family val="1"/>
        <charset val="204"/>
      </rPr>
      <t xml:space="preserve">графы 24 </t>
    </r>
    <r>
      <rPr>
        <sz val="10"/>
        <rFont val="Times New Roman"/>
        <family val="1"/>
        <charset val="204"/>
      </rPr>
      <t>инвалидов</t>
    </r>
  </si>
  <si>
    <t>массовые разряды</t>
  </si>
  <si>
    <t xml:space="preserve"> Количество тренеров,педагогов дополнительного. образования</t>
  </si>
  <si>
    <t>в т.ч. в сельской местности</t>
  </si>
  <si>
    <t xml:space="preserve">Иные образовательные организации, реализующие программы дополнительного образования, имеющие спортивные секции </t>
  </si>
  <si>
    <t>9. Количество специалистов, прошедших профессиональную переподготовку на семинарах, курсах по виду спорта в текущем году:</t>
  </si>
  <si>
    <t xml:space="preserve"> -Директора, заместители директоров</t>
  </si>
  <si>
    <t xml:space="preserve">  Почтовый адрес, индекс: </t>
  </si>
  <si>
    <t xml:space="preserve">  Ф.И.О. руководителя: </t>
  </si>
  <si>
    <t xml:space="preserve">  Телефон:                                      Факс:  </t>
  </si>
  <si>
    <t xml:space="preserve">          Email:</t>
  </si>
  <si>
    <t>ПОКАЗАТЕЛИ</t>
  </si>
  <si>
    <r>
      <t xml:space="preserve">из них занимается </t>
    </r>
    <r>
      <rPr>
        <b/>
        <sz val="10"/>
        <rFont val="Times New Roman"/>
        <family val="1"/>
        <charset val="204"/>
      </rPr>
      <t>в сельской       местности</t>
    </r>
  </si>
  <si>
    <r>
      <t xml:space="preserve">из </t>
    </r>
    <r>
      <rPr>
        <b/>
        <sz val="9"/>
        <rFont val="Times New Roman"/>
        <family val="1"/>
        <charset val="204"/>
      </rPr>
      <t xml:space="preserve">графы 15 </t>
    </r>
    <r>
      <rPr>
        <sz val="9"/>
        <rFont val="Times New Roman"/>
        <family val="1"/>
        <charset val="204"/>
      </rPr>
      <t>инвалидов</t>
    </r>
  </si>
  <si>
    <t xml:space="preserve">   Субъект Российской Федерации</t>
  </si>
  <si>
    <t>Раздел VII. Дополнительная информация к сводному статистическому отчету о работе организаций дополнительного образования  физкультурно-спортивной направленности и иных образовательных организаций, реализующих программы дополнительного образования, имеющих спортивные секции, за 2016 год</t>
  </si>
  <si>
    <t>Раздел VI. Спортивные сооружения</t>
  </si>
  <si>
    <t>Должностное лицо, ответственное за предоставление статистической информации:</t>
  </si>
  <si>
    <t>Ф.И.О.   __________________________________________________________________</t>
  </si>
  <si>
    <t>Проверка ст. 100-104 (скрыть)</t>
  </si>
  <si>
    <t>спортивно - оздоровительный</t>
  </si>
  <si>
    <t>тренировочный</t>
  </si>
  <si>
    <t>совершенствования спортивного мастерства</t>
  </si>
  <si>
    <t>высшего спортивного мастерства</t>
  </si>
  <si>
    <t>спортсменов -инструкторов</t>
  </si>
  <si>
    <t>занимающихся           в платных группах, секциях</t>
  </si>
  <si>
    <t>Проверка ст.100-104 (скрыть)</t>
  </si>
  <si>
    <t xml:space="preserve">Иные организации дополнительного образования, имеющие спортивные секции </t>
  </si>
  <si>
    <t xml:space="preserve">Иные организации  дополнительного образования, имеющие спортивные секции </t>
  </si>
  <si>
    <t xml:space="preserve">Проверка ст.100-104 </t>
  </si>
  <si>
    <t>Заслуженный тренер    России,              Заслуженный учитель России</t>
  </si>
  <si>
    <t>Х</t>
  </si>
  <si>
    <t>детским оздоровительно-образовательным центрам, детско-юношеским клубам физической подготовки и</t>
  </si>
  <si>
    <t xml:space="preserve">иным организациям, реализующим программы ДОД, имеющим спортивные секции) </t>
  </si>
  <si>
    <t>Мониторинг ФКиС</t>
  </si>
  <si>
    <t>Наименование отчитывающейся организации</t>
  </si>
  <si>
    <t xml:space="preserve"> </t>
  </si>
  <si>
    <t>МОНИТОРИНГ СИСТЕМЫ ДОПОЛНИТЕЛЬНОГО ОБРАЗОВАНИЯ ДЕТЕЙ ФИЗКУЛЬТУРНО-СПОРТИВНОЙ НАПРАВЛЕННОСТИ</t>
  </si>
  <si>
    <t>(детско-юношеским спортивным школам,специализированным детско-юношеским школам олимпийского резерва,</t>
  </si>
  <si>
    <r>
      <t xml:space="preserve">по состоянию на </t>
    </r>
    <r>
      <rPr>
        <b/>
        <sz val="12"/>
        <rFont val="Times New Roman"/>
        <family val="1"/>
        <charset val="204"/>
      </rPr>
      <t>31 декабря 2017 г.</t>
    </r>
  </si>
  <si>
    <t>Почтовый адрес:</t>
  </si>
  <si>
    <t>Код формы
по ОКУД</t>
  </si>
  <si>
    <t>Должность: ______________________________</t>
  </si>
  <si>
    <t>________________"______" _____________201__ год</t>
  </si>
  <si>
    <t>(подпись)</t>
  </si>
  <si>
    <t>(дата)</t>
  </si>
  <si>
    <t>__________________________</t>
  </si>
  <si>
    <t xml:space="preserve">        E-mail:                     </t>
  </si>
  <si>
    <t>Телефон</t>
  </si>
  <si>
    <t>юридические лица, осуществляющие деятельность по физической культуре и спорту в отрасли образования:</t>
  </si>
  <si>
    <t>органу исполнительной власти субъектов Российской Федерации в области образования;</t>
  </si>
  <si>
    <t>Федеральному государственному бюджетному учреждению "Федеральный центр организационно-методического обеспечения физического воспитания"</t>
  </si>
  <si>
    <t xml:space="preserve">        СВОДНЫЕ СВЕДЕНИЯ ПО УЧРЕЖДЕНИЯМ ДОПОЛНИТЕЛЬНОГО ОБРАЗОВАНИЯ ФИЗКУЛЬТУРНО-СПОРТИВНОЙ НАПРАВЛЕННОСТИ                                                                                                        </t>
  </si>
  <si>
    <t>февраль 2018 года</t>
  </si>
  <si>
    <t xml:space="preserve">в соответствии с утвержденным МОН СО графиком 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</si>
</sst>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Arial Black"/>
      <family val="2"/>
      <charset val="204"/>
    </font>
    <font>
      <b/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rgb="FF0070C0"/>
      <name val="Tahoma"/>
      <family val="2"/>
      <charset val="204"/>
    </font>
    <font>
      <u/>
      <sz val="10"/>
      <color theme="10"/>
      <name val="Arial Cyr"/>
      <charset val="204"/>
    </font>
    <font>
      <b/>
      <sz val="9"/>
      <color rgb="FFFF000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FED2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gray125">
        <bgColor theme="0" tint="-0.14996795556505021"/>
      </patternFill>
    </fill>
    <fill>
      <patternFill patternType="gray0625">
        <bgColor theme="0" tint="-0.14996795556505021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38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3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/>
    <xf numFmtId="0" fontId="1" fillId="0" borderId="0" xfId="0" applyFont="1" applyAlignment="1"/>
    <xf numFmtId="0" fontId="1" fillId="0" borderId="0" xfId="0" applyFont="1" applyBorder="1"/>
    <xf numFmtId="0" fontId="1" fillId="0" borderId="12" xfId="0" applyFont="1" applyBorder="1"/>
    <xf numFmtId="0" fontId="0" fillId="3" borderId="0" xfId="0" applyFill="1" applyBorder="1"/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3" fontId="0" fillId="5" borderId="0" xfId="0" applyNumberFormat="1" applyFill="1"/>
    <xf numFmtId="0" fontId="7" fillId="5" borderId="0" xfId="0" applyFont="1" applyFill="1" applyBorder="1" applyAlignment="1">
      <alignment vertical="center"/>
    </xf>
    <xf numFmtId="0" fontId="0" fillId="5" borderId="0" xfId="0" applyFill="1" applyBorder="1" applyAlignment="1"/>
    <xf numFmtId="0" fontId="0" fillId="5" borderId="0" xfId="0" applyFill="1" applyBorder="1"/>
    <xf numFmtId="0" fontId="1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wrapText="1"/>
    </xf>
    <xf numFmtId="0" fontId="0" fillId="5" borderId="0" xfId="0" applyFill="1" applyBorder="1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horizontal="center"/>
    </xf>
    <xf numFmtId="0" fontId="4" fillId="5" borderId="0" xfId="0" applyFont="1" applyFill="1" applyAlignment="1"/>
    <xf numFmtId="0" fontId="9" fillId="5" borderId="0" xfId="0" applyFont="1" applyFill="1" applyAlignment="1"/>
    <xf numFmtId="0" fontId="6" fillId="5" borderId="0" xfId="0" applyFont="1" applyFill="1" applyAlignment="1"/>
    <xf numFmtId="0" fontId="1" fillId="0" borderId="3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/>
    </xf>
    <xf numFmtId="49" fontId="1" fillId="5" borderId="34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/>
    <xf numFmtId="49" fontId="1" fillId="5" borderId="2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3" fontId="1" fillId="0" borderId="34" xfId="0" applyNumberFormat="1" applyFont="1" applyBorder="1" applyAlignment="1" applyProtection="1">
      <alignment horizontal="center" vertical="center"/>
      <protection locked="0"/>
    </xf>
    <xf numFmtId="3" fontId="1" fillId="0" borderId="2" xfId="0" applyNumberFormat="1" applyFont="1" applyBorder="1" applyAlignment="1" applyProtection="1">
      <alignment horizontal="center" vertical="center"/>
      <protection locked="0"/>
    </xf>
    <xf numFmtId="3" fontId="1" fillId="0" borderId="21" xfId="0" applyNumberFormat="1" applyFont="1" applyBorder="1" applyAlignment="1" applyProtection="1">
      <alignment horizontal="center" vertical="center"/>
      <protection locked="0"/>
    </xf>
    <xf numFmtId="3" fontId="1" fillId="0" borderId="6" xfId="0" applyNumberFormat="1" applyFont="1" applyFill="1" applyBorder="1" applyAlignment="1" applyProtection="1">
      <alignment horizontal="center" vertical="center"/>
      <protection locked="0"/>
    </xf>
    <xf numFmtId="3" fontId="1" fillId="6" borderId="34" xfId="0" applyNumberFormat="1" applyFont="1" applyFill="1" applyBorder="1" applyAlignment="1" applyProtection="1">
      <alignment horizontal="center" vertical="center"/>
      <protection hidden="1"/>
    </xf>
    <xf numFmtId="3" fontId="1" fillId="6" borderId="6" xfId="0" applyNumberFormat="1" applyFont="1" applyFill="1" applyBorder="1" applyAlignment="1" applyProtection="1">
      <alignment horizontal="center" vertical="center"/>
      <protection hidden="1"/>
    </xf>
    <xf numFmtId="3" fontId="1" fillId="6" borderId="21" xfId="0" applyNumberFormat="1" applyFont="1" applyFill="1" applyBorder="1" applyAlignment="1" applyProtection="1">
      <alignment horizontal="center" vertical="center"/>
      <protection hidden="1"/>
    </xf>
    <xf numFmtId="3" fontId="1" fillId="6" borderId="2" xfId="0" applyNumberFormat="1" applyFont="1" applyFill="1" applyBorder="1" applyAlignment="1" applyProtection="1">
      <alignment horizontal="center" vertical="center"/>
      <protection hidden="1"/>
    </xf>
    <xf numFmtId="3" fontId="1" fillId="0" borderId="2" xfId="0" applyNumberFormat="1" applyFont="1" applyBorder="1" applyAlignment="1" applyProtection="1">
      <alignment horizontal="center" vertical="center" wrapText="1"/>
      <protection locked="0"/>
    </xf>
    <xf numFmtId="3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1" xfId="0" applyNumberFormat="1" applyFont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vertical="top" wrapText="1"/>
    </xf>
    <xf numFmtId="0" fontId="9" fillId="5" borderId="5" xfId="0" applyFont="1" applyFill="1" applyBorder="1" applyAlignment="1">
      <alignment vertical="top" wrapText="1"/>
    </xf>
    <xf numFmtId="0" fontId="9" fillId="5" borderId="4" xfId="0" applyFont="1" applyFill="1" applyBorder="1" applyAlignment="1">
      <alignment vertical="top" wrapText="1"/>
    </xf>
    <xf numFmtId="0" fontId="9" fillId="5" borderId="7" xfId="0" applyFont="1" applyFill="1" applyBorder="1" applyAlignment="1">
      <alignment vertical="top" wrapText="1"/>
    </xf>
    <xf numFmtId="0" fontId="9" fillId="5" borderId="21" xfId="0" applyFont="1" applyFill="1" applyBorder="1" applyAlignment="1">
      <alignment vertical="top" wrapText="1"/>
    </xf>
    <xf numFmtId="0" fontId="9" fillId="5" borderId="34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3" fontId="1" fillId="6" borderId="2" xfId="0" applyNumberFormat="1" applyFont="1" applyFill="1" applyBorder="1" applyAlignment="1" applyProtection="1">
      <alignment horizontal="center"/>
      <protection hidden="1"/>
    </xf>
    <xf numFmtId="0" fontId="9" fillId="5" borderId="12" xfId="0" applyFont="1" applyFill="1" applyBorder="1" applyAlignment="1" applyProtection="1">
      <protection locked="0"/>
    </xf>
    <xf numFmtId="0" fontId="0" fillId="5" borderId="7" xfId="0" applyFill="1" applyBorder="1" applyAlignment="1" applyProtection="1">
      <alignment horizontal="left"/>
      <protection locked="0"/>
    </xf>
    <xf numFmtId="0" fontId="0" fillId="5" borderId="0" xfId="0" applyFill="1" applyBorder="1" applyAlignment="1" applyProtection="1">
      <alignment horizontal="left"/>
      <protection locked="0"/>
    </xf>
    <xf numFmtId="0" fontId="0" fillId="5" borderId="12" xfId="0" applyFill="1" applyBorder="1" applyAlignment="1" applyProtection="1">
      <alignment horizontal="left"/>
      <protection locked="0"/>
    </xf>
    <xf numFmtId="0" fontId="0" fillId="5" borderId="13" xfId="0" applyFill="1" applyBorder="1" applyAlignment="1" applyProtection="1">
      <protection locked="0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Protection="1">
      <protection locked="0"/>
    </xf>
    <xf numFmtId="3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>
      <alignment horizontal="left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1" fillId="0" borderId="21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wrapText="1"/>
    </xf>
    <xf numFmtId="49" fontId="1" fillId="0" borderId="33" xfId="0" applyNumberFormat="1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6" borderId="1" xfId="0" applyNumberFormat="1" applyFont="1" applyFill="1" applyBorder="1" applyAlignment="1" applyProtection="1">
      <alignment horizontal="center" vertical="center"/>
      <protection hidden="1"/>
    </xf>
    <xf numFmtId="3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" fontId="1" fillId="6" borderId="6" xfId="0" applyNumberFormat="1" applyFont="1" applyFill="1" applyBorder="1" applyAlignment="1" applyProtection="1">
      <alignment horizontal="center" vertical="center"/>
      <protection hidden="1"/>
    </xf>
    <xf numFmtId="1" fontId="3" fillId="6" borderId="6" xfId="0" applyNumberFormat="1" applyFont="1" applyFill="1" applyBorder="1" applyAlignment="1" applyProtection="1">
      <alignment horizontal="center" vertical="center"/>
      <protection hidden="1"/>
    </xf>
    <xf numFmtId="3" fontId="1" fillId="0" borderId="2" xfId="0" applyNumberFormat="1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3" fontId="3" fillId="6" borderId="2" xfId="0" applyNumberFormat="1" applyFont="1" applyFill="1" applyBorder="1" applyAlignment="1" applyProtection="1">
      <alignment horizontal="center" vertical="center"/>
      <protection hidden="1"/>
    </xf>
    <xf numFmtId="3" fontId="1" fillId="0" borderId="6" xfId="0" applyNumberFormat="1" applyFont="1" applyBorder="1" applyAlignment="1" applyProtection="1">
      <alignment horizontal="center" vertical="center" wrapText="1"/>
      <protection locked="0"/>
    </xf>
    <xf numFmtId="3" fontId="3" fillId="6" borderId="6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7" xfId="0" applyFont="1" applyFill="1" applyBorder="1" applyAlignment="1" applyProtection="1"/>
    <xf numFmtId="0" fontId="9" fillId="5" borderId="7" xfId="0" applyFont="1" applyFill="1" applyBorder="1" applyAlignment="1" applyProtection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1" fillId="0" borderId="6" xfId="0" applyFont="1" applyFill="1" applyBorder="1" applyAlignment="1">
      <alignment horizontal="left" vertical="top" wrapText="1"/>
    </xf>
    <xf numFmtId="0" fontId="8" fillId="9" borderId="21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3" fontId="3" fillId="6" borderId="2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7" xfId="0" applyFont="1" applyFill="1" applyBorder="1" applyAlignment="1" applyProtection="1">
      <alignment horizontal="left" vertical="center"/>
      <protection locked="0"/>
    </xf>
    <xf numFmtId="0" fontId="17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>
      <alignment wrapText="1"/>
    </xf>
    <xf numFmtId="0" fontId="1" fillId="5" borderId="1" xfId="0" applyFont="1" applyFill="1" applyBorder="1" applyAlignment="1"/>
    <xf numFmtId="0" fontId="2" fillId="5" borderId="32" xfId="0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/>
    <xf numFmtId="3" fontId="1" fillId="8" borderId="6" xfId="0" applyNumberFormat="1" applyFont="1" applyFill="1" applyBorder="1" applyAlignment="1" applyProtection="1">
      <alignment horizontal="center" vertical="center"/>
      <protection hidden="1"/>
    </xf>
    <xf numFmtId="3" fontId="1" fillId="7" borderId="2" xfId="0" applyNumberFormat="1" applyFont="1" applyFill="1" applyBorder="1" applyAlignment="1" applyProtection="1">
      <alignment horizontal="center" vertical="center"/>
      <protection hidden="1"/>
    </xf>
    <xf numFmtId="49" fontId="1" fillId="5" borderId="5" xfId="0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>
      <alignment wrapText="1"/>
    </xf>
    <xf numFmtId="0" fontId="1" fillId="5" borderId="3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wrapText="1"/>
    </xf>
    <xf numFmtId="49" fontId="1" fillId="5" borderId="5" xfId="0" applyNumberFormat="1" applyFont="1" applyFill="1" applyBorder="1" applyAlignment="1"/>
    <xf numFmtId="3" fontId="1" fillId="8" borderId="34" xfId="0" applyNumberFormat="1" applyFont="1" applyFill="1" applyBorder="1" applyAlignment="1" applyProtection="1">
      <alignment horizontal="center" vertical="center"/>
      <protection hidden="1"/>
    </xf>
    <xf numFmtId="3" fontId="1" fillId="7" borderId="5" xfId="0" applyNumberFormat="1" applyFont="1" applyFill="1" applyBorder="1" applyAlignment="1" applyProtection="1">
      <alignment horizontal="center" vertical="center"/>
      <protection hidden="1"/>
    </xf>
    <xf numFmtId="0" fontId="9" fillId="5" borderId="2" xfId="0" applyFont="1" applyFill="1" applyBorder="1" applyAlignment="1">
      <alignment wrapText="1"/>
    </xf>
    <xf numFmtId="0" fontId="8" fillId="9" borderId="21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left"/>
    </xf>
    <xf numFmtId="0" fontId="1" fillId="4" borderId="34" xfId="0" applyFont="1" applyFill="1" applyBorder="1" applyAlignment="1">
      <alignment wrapText="1"/>
    </xf>
    <xf numFmtId="0" fontId="0" fillId="5" borderId="0" xfId="0" applyFill="1" applyBorder="1" applyAlignment="1" applyProtection="1">
      <alignment horizontal="left" vertic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3" fontId="3" fillId="6" borderId="21" xfId="0" applyNumberFormat="1" applyFont="1" applyFill="1" applyBorder="1" applyAlignment="1" applyProtection="1">
      <alignment horizontal="center" vertical="center"/>
      <protection hidden="1"/>
    </xf>
    <xf numFmtId="3" fontId="1" fillId="0" borderId="18" xfId="0" applyNumberFormat="1" applyFont="1" applyBorder="1" applyAlignment="1" applyProtection="1">
      <alignment horizontal="center" vertical="center"/>
      <protection locked="0"/>
    </xf>
    <xf numFmtId="3" fontId="1" fillId="0" borderId="38" xfId="0" applyNumberFormat="1" applyFont="1" applyBorder="1" applyAlignment="1" applyProtection="1">
      <alignment horizontal="center" vertical="center"/>
      <protection locked="0"/>
    </xf>
    <xf numFmtId="0" fontId="1" fillId="0" borderId="3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wrapText="1"/>
    </xf>
    <xf numFmtId="3" fontId="1" fillId="0" borderId="39" xfId="0" applyNumberFormat="1" applyFont="1" applyBorder="1" applyAlignment="1" applyProtection="1">
      <alignment horizontal="center" vertical="center"/>
      <protection locked="0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 applyProtection="1">
      <alignment horizontal="center" vertical="center" wrapText="1"/>
    </xf>
    <xf numFmtId="3" fontId="1" fillId="6" borderId="2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" fontId="0" fillId="5" borderId="0" xfId="0" applyNumberFormat="1" applyFill="1" applyBorder="1"/>
    <xf numFmtId="0" fontId="1" fillId="0" borderId="2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 applyProtection="1">
      <alignment horizontal="center" vertical="center"/>
      <protection hidden="1"/>
    </xf>
    <xf numFmtId="3" fontId="1" fillId="4" borderId="1" xfId="0" applyNumberFormat="1" applyFont="1" applyFill="1" applyBorder="1" applyAlignment="1" applyProtection="1">
      <alignment horizontal="center" vertical="center"/>
      <protection locked="0"/>
    </xf>
    <xf numFmtId="3" fontId="1" fillId="4" borderId="2" xfId="0" applyNumberFormat="1" applyFont="1" applyFill="1" applyBorder="1" applyAlignment="1" applyProtection="1">
      <alignment horizontal="center" vertical="center"/>
      <protection locked="0"/>
    </xf>
    <xf numFmtId="49" fontId="1" fillId="4" borderId="1" xfId="0" applyNumberFormat="1" applyFont="1" applyFill="1" applyBorder="1" applyAlignment="1">
      <alignment horizontal="center"/>
    </xf>
    <xf numFmtId="0" fontId="2" fillId="4" borderId="0" xfId="0" applyFont="1" applyFill="1" applyBorder="1" applyAlignment="1" applyProtection="1">
      <alignment horizontal="left" vertical="center" wrapText="1"/>
      <protection hidden="1"/>
    </xf>
    <xf numFmtId="49" fontId="1" fillId="4" borderId="0" xfId="0" applyNumberFormat="1" applyFont="1" applyFill="1" applyBorder="1" applyAlignment="1" applyProtection="1">
      <alignment horizontal="center" vertical="center"/>
      <protection hidden="1"/>
    </xf>
    <xf numFmtId="3" fontId="3" fillId="6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/>
    <xf numFmtId="0" fontId="20" fillId="0" borderId="2" xfId="0" applyFont="1" applyFill="1" applyBorder="1" applyAlignment="1">
      <alignment horizontal="left" vertical="center" wrapText="1"/>
    </xf>
    <xf numFmtId="3" fontId="1" fillId="0" borderId="2" xfId="0" applyNumberFormat="1" applyFont="1" applyFill="1" applyBorder="1" applyAlignment="1" applyProtection="1">
      <alignment horizontal="center" vertical="center"/>
      <protection hidden="1"/>
    </xf>
    <xf numFmtId="3" fontId="21" fillId="0" borderId="2" xfId="0" applyNumberFormat="1" applyFont="1" applyFill="1" applyBorder="1" applyAlignment="1" applyProtection="1">
      <alignment horizontal="center" vertical="center"/>
      <protection hidden="1"/>
    </xf>
    <xf numFmtId="3" fontId="1" fillId="4" borderId="32" xfId="0" applyNumberFormat="1" applyFont="1" applyFill="1" applyBorder="1" applyAlignment="1" applyProtection="1">
      <alignment horizontal="center" vertical="center"/>
      <protection locked="0"/>
    </xf>
    <xf numFmtId="3" fontId="3" fillId="4" borderId="0" xfId="0" applyNumberFormat="1" applyFont="1" applyFill="1" applyBorder="1" applyAlignment="1" applyProtection="1">
      <protection hidden="1"/>
    </xf>
    <xf numFmtId="49" fontId="1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 applyProtection="1">
      <alignment horizontal="left" vertical="center" wrapText="1"/>
    </xf>
    <xf numFmtId="0" fontId="23" fillId="5" borderId="0" xfId="0" applyFont="1" applyFill="1" applyBorder="1" applyAlignment="1">
      <alignment wrapText="1"/>
    </xf>
    <xf numFmtId="49" fontId="1" fillId="0" borderId="6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3" fontId="24" fillId="4" borderId="0" xfId="0" applyNumberFormat="1" applyFont="1" applyFill="1" applyBorder="1" applyAlignment="1" applyProtection="1">
      <alignment horizontal="center" vertical="center"/>
      <protection hidden="1"/>
    </xf>
    <xf numFmtId="3" fontId="24" fillId="4" borderId="0" xfId="0" applyNumberFormat="1" applyFont="1" applyFill="1" applyBorder="1" applyAlignment="1" applyProtection="1">
      <protection hidden="1"/>
    </xf>
    <xf numFmtId="3" fontId="22" fillId="4" borderId="0" xfId="0" applyNumberFormat="1" applyFont="1" applyFill="1" applyBorder="1" applyAlignment="1" applyProtection="1">
      <alignment horizontal="center" vertical="center"/>
      <protection hidden="1"/>
    </xf>
    <xf numFmtId="0" fontId="5" fillId="5" borderId="0" xfId="0" applyFont="1" applyFill="1"/>
    <xf numFmtId="0" fontId="1" fillId="4" borderId="33" xfId="0" applyFont="1" applyFill="1" applyBorder="1" applyAlignment="1">
      <alignment horizontal="left" vertical="center" wrapText="1"/>
    </xf>
    <xf numFmtId="49" fontId="1" fillId="4" borderId="33" xfId="0" applyNumberFormat="1" applyFont="1" applyFill="1" applyBorder="1" applyAlignment="1">
      <alignment horizontal="center" vertical="center"/>
    </xf>
    <xf numFmtId="3" fontId="1" fillId="4" borderId="37" xfId="0" applyNumberFormat="1" applyFont="1" applyFill="1" applyBorder="1" applyAlignment="1" applyProtection="1">
      <alignment horizontal="center" vertical="center"/>
      <protection locked="0"/>
    </xf>
    <xf numFmtId="3" fontId="1" fillId="4" borderId="21" xfId="0" applyNumberFormat="1" applyFont="1" applyFill="1" applyBorder="1" applyAlignment="1" applyProtection="1">
      <alignment horizontal="center" vertical="center"/>
      <protection locked="0"/>
    </xf>
    <xf numFmtId="49" fontId="1" fillId="4" borderId="13" xfId="0" applyNumberFormat="1" applyFont="1" applyFill="1" applyBorder="1" applyAlignment="1">
      <alignment horizontal="center"/>
    </xf>
    <xf numFmtId="3" fontId="3" fillId="6" borderId="6" xfId="0" applyNumberFormat="1" applyFont="1" applyFill="1" applyBorder="1" applyAlignment="1" applyProtection="1">
      <alignment horizontal="center" vertical="center"/>
      <protection hidden="1"/>
    </xf>
    <xf numFmtId="3" fontId="1" fillId="4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21" xfId="0" applyFont="1" applyFill="1" applyBorder="1" applyAlignment="1">
      <alignment wrapText="1"/>
    </xf>
    <xf numFmtId="49" fontId="1" fillId="0" borderId="33" xfId="0" applyNumberFormat="1" applyFont="1" applyFill="1" applyBorder="1" applyAlignment="1">
      <alignment horizontal="center" vertical="center"/>
    </xf>
    <xf numFmtId="3" fontId="3" fillId="6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21" xfId="0" applyFont="1" applyFill="1" applyBorder="1" applyAlignment="1">
      <alignment horizontal="left" vertical="center" wrapText="1"/>
    </xf>
    <xf numFmtId="49" fontId="1" fillId="4" borderId="45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 applyProtection="1">
      <alignment horizontal="left" vertical="center" wrapText="1"/>
      <protection hidden="1"/>
    </xf>
    <xf numFmtId="49" fontId="14" fillId="4" borderId="0" xfId="0" applyNumberFormat="1" applyFont="1" applyFill="1" applyBorder="1" applyAlignment="1" applyProtection="1">
      <alignment horizontal="center" vertical="center"/>
      <protection hidden="1"/>
    </xf>
    <xf numFmtId="3" fontId="1" fillId="4" borderId="13" xfId="0" applyNumberFormat="1" applyFont="1" applyFill="1" applyBorder="1" applyAlignment="1" applyProtection="1">
      <alignment horizontal="center" vertical="center"/>
      <protection hidden="1"/>
    </xf>
    <xf numFmtId="3" fontId="1" fillId="6" borderId="13" xfId="0" applyNumberFormat="1" applyFont="1" applyFill="1" applyBorder="1" applyAlignment="1" applyProtection="1">
      <alignment horizontal="center" vertical="center"/>
      <protection hidden="1"/>
    </xf>
    <xf numFmtId="0" fontId="1" fillId="0" borderId="33" xfId="0" applyFont="1" applyBorder="1" applyAlignment="1" applyProtection="1">
      <alignment horizontal="center" vertical="center"/>
      <protection locked="0"/>
    </xf>
    <xf numFmtId="3" fontId="1" fillId="6" borderId="33" xfId="0" applyNumberFormat="1" applyFont="1" applyFill="1" applyBorder="1" applyAlignment="1" applyProtection="1">
      <alignment horizontal="center" vertical="center"/>
      <protection hidden="1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3" fontId="1" fillId="4" borderId="33" xfId="0" applyNumberFormat="1" applyFont="1" applyFill="1" applyBorder="1" applyAlignment="1" applyProtection="1">
      <alignment horizontal="center" vertical="center"/>
      <protection locked="0"/>
    </xf>
    <xf numFmtId="0" fontId="1" fillId="0" borderId="33" xfId="0" applyFont="1" applyFill="1" applyBorder="1" applyAlignment="1">
      <alignment horizontal="center" vertical="center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1" fontId="1" fillId="0" borderId="21" xfId="0" applyNumberFormat="1" applyFont="1" applyBorder="1" applyAlignment="1" applyProtection="1">
      <alignment horizontal="center" vertical="center"/>
      <protection locked="0"/>
    </xf>
    <xf numFmtId="1" fontId="1" fillId="4" borderId="2" xfId="0" applyNumberFormat="1" applyFont="1" applyFill="1" applyBorder="1" applyAlignment="1" applyProtection="1">
      <alignment horizontal="center" vertical="center"/>
      <protection locked="0"/>
    </xf>
    <xf numFmtId="3" fontId="1" fillId="0" borderId="13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10" borderId="33" xfId="0" applyFont="1" applyFill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10" borderId="33" xfId="0" applyFont="1" applyFill="1" applyBorder="1" applyAlignment="1" applyProtection="1">
      <alignment horizontal="center" vertical="center"/>
      <protection locked="0"/>
    </xf>
    <xf numFmtId="3" fontId="1" fillId="4" borderId="6" xfId="0" applyNumberFormat="1" applyFont="1" applyFill="1" applyBorder="1" applyAlignment="1" applyProtection="1">
      <alignment horizontal="center" vertical="center"/>
      <protection locked="0"/>
    </xf>
    <xf numFmtId="3" fontId="1" fillId="0" borderId="6" xfId="0" applyNumberFormat="1" applyFont="1" applyBorder="1" applyAlignment="1" applyProtection="1">
      <alignment horizontal="center" vertical="center"/>
      <protection locked="0" hidden="1"/>
    </xf>
    <xf numFmtId="3" fontId="1" fillId="0" borderId="21" xfId="0" applyNumberFormat="1" applyFont="1" applyBorder="1" applyAlignment="1" applyProtection="1">
      <alignment horizontal="center" vertical="center"/>
      <protection locked="0" hidden="1"/>
    </xf>
    <xf numFmtId="3" fontId="1" fillId="0" borderId="6" xfId="0" applyNumberFormat="1" applyFont="1" applyBorder="1" applyAlignment="1" applyProtection="1">
      <alignment horizontal="center" vertical="center" wrapText="1"/>
      <protection hidden="1"/>
    </xf>
    <xf numFmtId="3" fontId="1" fillId="0" borderId="21" xfId="0" applyNumberFormat="1" applyFont="1" applyBorder="1" applyAlignment="1" applyProtection="1">
      <alignment horizontal="center" vertical="center" wrapText="1"/>
      <protection hidden="1"/>
    </xf>
    <xf numFmtId="3" fontId="1" fillId="4" borderId="6" xfId="0" applyNumberFormat="1" applyFont="1" applyFill="1" applyBorder="1" applyAlignment="1" applyProtection="1">
      <alignment horizontal="center" vertical="center" wrapText="1"/>
      <protection hidden="1"/>
    </xf>
    <xf numFmtId="3" fontId="1" fillId="4" borderId="21" xfId="0" applyNumberFormat="1" applyFont="1" applyFill="1" applyBorder="1" applyAlignment="1" applyProtection="1">
      <alignment horizontal="center" vertical="center" wrapText="1"/>
      <protection hidden="1"/>
    </xf>
    <xf numFmtId="49" fontId="1" fillId="5" borderId="41" xfId="0" applyNumberFormat="1" applyFont="1" applyFill="1" applyBorder="1" applyAlignment="1">
      <alignment horizontal="center" vertical="center"/>
    </xf>
    <xf numFmtId="3" fontId="1" fillId="6" borderId="41" xfId="0" applyNumberFormat="1" applyFont="1" applyFill="1" applyBorder="1" applyAlignment="1" applyProtection="1">
      <alignment horizontal="center" vertical="center"/>
      <protection hidden="1"/>
    </xf>
    <xf numFmtId="3" fontId="1" fillId="6" borderId="46" xfId="0" applyNumberFormat="1" applyFont="1" applyFill="1" applyBorder="1" applyAlignment="1" applyProtection="1">
      <alignment horizontal="center" vertical="center"/>
      <protection hidden="1"/>
    </xf>
    <xf numFmtId="0" fontId="1" fillId="5" borderId="41" xfId="0" applyFont="1" applyFill="1" applyBorder="1" applyAlignment="1">
      <alignment horizontal="center"/>
    </xf>
    <xf numFmtId="0" fontId="5" fillId="0" borderId="0" xfId="0" applyFont="1"/>
    <xf numFmtId="0" fontId="8" fillId="6" borderId="9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13" fillId="5" borderId="41" xfId="0" applyFont="1" applyFill="1" applyBorder="1" applyAlignment="1">
      <alignment horizontal="center" vertical="center" textRotation="90" wrapText="1"/>
    </xf>
    <xf numFmtId="0" fontId="1" fillId="5" borderId="21" xfId="0" applyFont="1" applyFill="1" applyBorder="1" applyAlignment="1">
      <alignment horizontal="center" vertical="center" textRotation="90" wrapText="1"/>
    </xf>
    <xf numFmtId="3" fontId="24" fillId="6" borderId="6" xfId="0" applyNumberFormat="1" applyFont="1" applyFill="1" applyBorder="1" applyAlignment="1" applyProtection="1">
      <alignment horizontal="center" vertical="center"/>
      <protection hidden="1"/>
    </xf>
    <xf numFmtId="0" fontId="1" fillId="5" borderId="2" xfId="0" applyFont="1" applyFill="1" applyBorder="1" applyAlignment="1">
      <alignment vertical="center" wrapText="1"/>
    </xf>
    <xf numFmtId="3" fontId="24" fillId="6" borderId="2" xfId="0" applyNumberFormat="1" applyFont="1" applyFill="1" applyBorder="1" applyAlignment="1" applyProtection="1">
      <alignment horizontal="center" vertical="center"/>
      <protection hidden="1"/>
    </xf>
    <xf numFmtId="0" fontId="1" fillId="5" borderId="2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vertical="center" wrapText="1"/>
    </xf>
    <xf numFmtId="0" fontId="1" fillId="6" borderId="41" xfId="0" applyFont="1" applyFill="1" applyBorder="1" applyAlignment="1" applyProtection="1">
      <alignment horizontal="center"/>
      <protection hidden="1"/>
    </xf>
    <xf numFmtId="0" fontId="1" fillId="6" borderId="41" xfId="0" applyFont="1" applyFill="1" applyBorder="1" applyAlignment="1">
      <alignment horizontal="center"/>
    </xf>
    <xf numFmtId="0" fontId="13" fillId="5" borderId="40" xfId="0" applyFont="1" applyFill="1" applyBorder="1" applyAlignment="1">
      <alignment wrapText="1"/>
    </xf>
    <xf numFmtId="3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21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6" xfId="0" applyNumberFormat="1" applyFont="1" applyFill="1" applyBorder="1" applyAlignment="1" applyProtection="1">
      <alignment horizontal="center" vertical="center"/>
      <protection locked="0" hidden="1"/>
    </xf>
    <xf numFmtId="3" fontId="1" fillId="4" borderId="21" xfId="0" applyNumberFormat="1" applyFont="1" applyFill="1" applyBorder="1" applyAlignment="1" applyProtection="1">
      <alignment horizontal="center" vertical="center"/>
      <protection locked="0" hidden="1"/>
    </xf>
    <xf numFmtId="0" fontId="1" fillId="5" borderId="21" xfId="0" applyFont="1" applyFill="1" applyBorder="1" applyAlignment="1">
      <alignment vertical="center" wrapText="1"/>
    </xf>
    <xf numFmtId="49" fontId="1" fillId="5" borderId="21" xfId="0" applyNumberFormat="1" applyFont="1" applyFill="1" applyBorder="1" applyAlignment="1">
      <alignment horizontal="center" vertical="center"/>
    </xf>
    <xf numFmtId="3" fontId="24" fillId="6" borderId="21" xfId="0" applyNumberFormat="1" applyFont="1" applyFill="1" applyBorder="1" applyAlignment="1" applyProtection="1">
      <alignment horizontal="center" vertical="center"/>
      <protection hidden="1"/>
    </xf>
    <xf numFmtId="1" fontId="1" fillId="4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3" borderId="0" xfId="0" applyFont="1" applyFill="1"/>
    <xf numFmtId="0" fontId="25" fillId="0" borderId="22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4" fillId="0" borderId="24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5" fillId="0" borderId="8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3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0" fillId="0" borderId="40" xfId="0" applyFill="1" applyBorder="1"/>
    <xf numFmtId="0" fontId="1" fillId="0" borderId="28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wrapText="1"/>
    </xf>
    <xf numFmtId="0" fontId="0" fillId="0" borderId="30" xfId="0" applyFill="1" applyBorder="1" applyAlignment="1">
      <alignment wrapText="1"/>
    </xf>
    <xf numFmtId="0" fontId="1" fillId="0" borderId="31" xfId="0" applyFont="1" applyFill="1" applyBorder="1" applyAlignment="1">
      <alignment horizontal="center" vertical="center" wrapText="1"/>
    </xf>
    <xf numFmtId="0" fontId="0" fillId="0" borderId="41" xfId="0" applyFill="1" applyBorder="1"/>
    <xf numFmtId="0" fontId="7" fillId="0" borderId="2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/>
    </xf>
    <xf numFmtId="0" fontId="1" fillId="0" borderId="6" xfId="0" applyFont="1" applyFill="1" applyBorder="1" applyAlignment="1">
      <alignment horizontal="center" vertical="center" textRotation="90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textRotation="90" wrapText="1"/>
    </xf>
    <xf numFmtId="0" fontId="8" fillId="0" borderId="34" xfId="0" applyFont="1" applyFill="1" applyBorder="1" applyAlignment="1">
      <alignment horizontal="center" vertical="center" textRotation="90" wrapText="1"/>
    </xf>
    <xf numFmtId="0" fontId="8" fillId="0" borderId="6" xfId="0" applyFont="1" applyFill="1" applyBorder="1" applyAlignment="1">
      <alignment horizontal="center" vertical="center" textRotation="90" wrapText="1"/>
    </xf>
    <xf numFmtId="0" fontId="8" fillId="0" borderId="5" xfId="0" applyFont="1" applyFill="1" applyBorder="1" applyAlignment="1">
      <alignment horizontal="center" vertical="center" textRotation="90"/>
    </xf>
    <xf numFmtId="0" fontId="8" fillId="0" borderId="6" xfId="0" applyFont="1" applyFill="1" applyBorder="1" applyAlignment="1">
      <alignment horizontal="center" vertical="center" textRotation="90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textRotation="90" wrapText="1"/>
    </xf>
    <xf numFmtId="0" fontId="13" fillId="5" borderId="21" xfId="0" applyFont="1" applyFill="1" applyBorder="1" applyAlignment="1">
      <alignment horizontal="center" vertical="center" textRotation="90" wrapText="1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10" fillId="5" borderId="4" xfId="0" applyFont="1" applyFill="1" applyBorder="1" applyAlignment="1" applyProtection="1">
      <alignment horizontal="center" vertical="center" wrapText="1"/>
    </xf>
    <xf numFmtId="0" fontId="10" fillId="5" borderId="16" xfId="0" applyFont="1" applyFill="1" applyBorder="1" applyAlignment="1" applyProtection="1">
      <alignment horizontal="center" vertical="center" wrapText="1"/>
    </xf>
    <xf numFmtId="0" fontId="10" fillId="5" borderId="17" xfId="0" applyFont="1" applyFill="1" applyBorder="1" applyAlignment="1" applyProtection="1">
      <alignment horizontal="center" vertical="center" wrapText="1"/>
    </xf>
    <xf numFmtId="0" fontId="10" fillId="5" borderId="7" xfId="0" applyFont="1" applyFill="1" applyBorder="1" applyAlignment="1" applyProtection="1">
      <alignment horizontal="center" vertical="center" wrapText="1"/>
    </xf>
    <xf numFmtId="0" fontId="10" fillId="5" borderId="0" xfId="0" applyFont="1" applyFill="1" applyBorder="1" applyAlignment="1" applyProtection="1">
      <alignment horizontal="center" vertical="center" wrapText="1"/>
    </xf>
    <xf numFmtId="0" fontId="10" fillId="5" borderId="12" xfId="0" applyFont="1" applyFill="1" applyBorder="1" applyAlignment="1" applyProtection="1">
      <alignment horizontal="center" vertical="center" wrapText="1"/>
    </xf>
    <xf numFmtId="0" fontId="19" fillId="8" borderId="0" xfId="1" applyFill="1" applyBorder="1" applyAlignment="1" applyProtection="1">
      <alignment horizontal="center" vertical="center"/>
      <protection locked="0"/>
    </xf>
    <xf numFmtId="0" fontId="18" fillId="8" borderId="0" xfId="0" applyFont="1" applyFill="1" applyBorder="1" applyAlignment="1" applyProtection="1">
      <alignment horizontal="center" vertical="center"/>
      <protection locked="0"/>
    </xf>
    <xf numFmtId="0" fontId="9" fillId="5" borderId="35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36" xfId="0" applyFont="1" applyFill="1" applyBorder="1" applyAlignment="1">
      <alignment horizontal="left" vertical="center" wrapText="1"/>
    </xf>
    <xf numFmtId="0" fontId="9" fillId="8" borderId="0" xfId="0" applyFont="1" applyFill="1" applyBorder="1" applyAlignment="1" applyProtection="1">
      <alignment horizontal="left" vertical="center"/>
      <protection locked="0"/>
    </xf>
    <xf numFmtId="0" fontId="9" fillId="8" borderId="0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Border="1" applyAlignment="1" applyProtection="1">
      <alignment horizontal="center"/>
      <protection locked="0"/>
    </xf>
    <xf numFmtId="0" fontId="0" fillId="8" borderId="0" xfId="0" applyFill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29"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b val="0"/>
        <i val="0"/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E5FED2"/>
      <color rgb="FFCCECFF"/>
      <color rgb="FFD1FEB0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33"/>
  <sheetViews>
    <sheetView tabSelected="1" view="pageBreakPreview" zoomScale="106" zoomScaleSheetLayoutView="106" workbookViewId="0">
      <selection activeCell="H39" sqref="H39"/>
    </sheetView>
  </sheetViews>
  <sheetFormatPr defaultRowHeight="12.75"/>
  <cols>
    <col min="6" max="6" width="14.28515625" customWidth="1"/>
    <col min="13" max="13" width="11.140625" customWidth="1"/>
    <col min="14" max="14" width="7.5703125" customWidth="1"/>
  </cols>
  <sheetData>
    <row r="1" spans="1:14" ht="22.5" customHeight="1">
      <c r="A1" s="254" t="s">
        <v>352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6"/>
    </row>
    <row r="2" spans="1:14" ht="10.5" customHeight="1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</row>
    <row r="3" spans="1:14">
      <c r="A3" s="1"/>
      <c r="B3" s="1"/>
      <c r="C3" s="1"/>
      <c r="D3" s="251" t="s">
        <v>296</v>
      </c>
      <c r="E3" s="252"/>
      <c r="F3" s="252"/>
      <c r="G3" s="252"/>
      <c r="H3" s="252"/>
      <c r="I3" s="252"/>
      <c r="J3" s="252"/>
      <c r="K3" s="253"/>
      <c r="L3" s="1"/>
      <c r="M3" s="1"/>
      <c r="N3" s="1"/>
    </row>
    <row r="4" spans="1:14">
      <c r="A4" s="1"/>
      <c r="B4" s="1"/>
      <c r="C4" s="1"/>
      <c r="D4" s="251" t="s">
        <v>297</v>
      </c>
      <c r="E4" s="252"/>
      <c r="F4" s="252"/>
      <c r="G4" s="252"/>
      <c r="H4" s="252"/>
      <c r="I4" s="252"/>
      <c r="J4" s="252"/>
      <c r="K4" s="253"/>
      <c r="L4" s="1"/>
      <c r="M4" s="1"/>
      <c r="N4" s="1"/>
    </row>
    <row r="5" spans="1:14" ht="6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8.75" customHeight="1">
      <c r="A6" s="1"/>
      <c r="B6" s="258" t="s">
        <v>367</v>
      </c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60"/>
      <c r="N6" s="1"/>
    </row>
    <row r="7" spans="1:14" ht="15.75">
      <c r="A7" s="1"/>
      <c r="B7" s="248" t="s">
        <v>353</v>
      </c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50"/>
      <c r="N7" s="1"/>
    </row>
    <row r="8" spans="1:14" ht="15.75">
      <c r="A8" s="1"/>
      <c r="B8" s="248" t="s">
        <v>347</v>
      </c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50"/>
      <c r="N8" s="1"/>
    </row>
    <row r="9" spans="1:14" ht="15.75">
      <c r="A9" s="1"/>
      <c r="B9" s="248" t="s">
        <v>348</v>
      </c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50"/>
      <c r="N9" s="1"/>
    </row>
    <row r="10" spans="1:14" ht="13.5" customHeight="1">
      <c r="A10" s="1"/>
      <c r="B10" s="248" t="s">
        <v>354</v>
      </c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50"/>
      <c r="N10" s="1"/>
    </row>
    <row r="11" spans="1:14" ht="3.75" customHeight="1" thickBot="1">
      <c r="A11" s="1"/>
      <c r="B11" s="261" t="s">
        <v>351</v>
      </c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3"/>
      <c r="N11" s="1"/>
    </row>
    <row r="12" spans="1:14" ht="9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3.5" thickBot="1">
      <c r="A13" s="251" t="s">
        <v>298</v>
      </c>
      <c r="B13" s="252"/>
      <c r="C13" s="252"/>
      <c r="D13" s="252"/>
      <c r="E13" s="252"/>
      <c r="F13" s="253"/>
      <c r="G13" s="251" t="s">
        <v>299</v>
      </c>
      <c r="H13" s="252"/>
      <c r="I13" s="253"/>
      <c r="J13" s="1"/>
      <c r="K13" s="1"/>
      <c r="L13" s="1"/>
      <c r="M13" s="1"/>
      <c r="N13" s="1"/>
    </row>
    <row r="14" spans="1:14" ht="12.75" customHeight="1">
      <c r="A14" s="270" t="s">
        <v>364</v>
      </c>
      <c r="B14" s="271"/>
      <c r="C14" s="271"/>
      <c r="D14" s="271"/>
      <c r="E14" s="271"/>
      <c r="F14" s="272"/>
      <c r="G14" s="241" t="s">
        <v>351</v>
      </c>
      <c r="H14" s="242"/>
      <c r="I14" s="243"/>
      <c r="J14" s="1"/>
      <c r="K14" s="264" t="s">
        <v>349</v>
      </c>
      <c r="L14" s="265"/>
      <c r="M14" s="266"/>
      <c r="N14" s="1"/>
    </row>
    <row r="15" spans="1:14" ht="13.5" thickBot="1">
      <c r="A15" s="273"/>
      <c r="B15" s="274"/>
      <c r="C15" s="274"/>
      <c r="D15" s="274"/>
      <c r="E15" s="274"/>
      <c r="F15" s="275"/>
      <c r="G15" s="244"/>
      <c r="H15" s="245"/>
      <c r="I15" s="246"/>
      <c r="J15" s="1"/>
      <c r="K15" s="267"/>
      <c r="L15" s="268"/>
      <c r="M15" s="269"/>
      <c r="N15" s="1"/>
    </row>
    <row r="16" spans="1:14" ht="1.5" customHeight="1">
      <c r="A16" s="240"/>
      <c r="B16" s="10" t="s">
        <v>351</v>
      </c>
      <c r="C16" s="10"/>
      <c r="D16" s="10"/>
      <c r="E16" s="10"/>
      <c r="F16" s="11"/>
      <c r="G16" s="244"/>
      <c r="H16" s="245"/>
      <c r="I16" s="246"/>
      <c r="J16" s="1"/>
      <c r="K16" s="1"/>
      <c r="L16" s="1"/>
      <c r="M16" s="1"/>
      <c r="N16" s="1"/>
    </row>
    <row r="17" spans="1:14" ht="20.25" customHeight="1">
      <c r="A17" s="276" t="s">
        <v>365</v>
      </c>
      <c r="B17" s="277"/>
      <c r="C17" s="277"/>
      <c r="D17" s="277"/>
      <c r="E17" s="277"/>
      <c r="F17" s="278"/>
      <c r="G17" s="276" t="s">
        <v>369</v>
      </c>
      <c r="H17" s="277"/>
      <c r="I17" s="278"/>
      <c r="J17" s="1"/>
      <c r="K17" s="1"/>
      <c r="L17" s="1"/>
      <c r="M17" s="1"/>
      <c r="N17" s="1"/>
    </row>
    <row r="18" spans="1:14" ht="8.25" customHeight="1">
      <c r="A18" s="276"/>
      <c r="B18" s="277"/>
      <c r="C18" s="277"/>
      <c r="D18" s="277"/>
      <c r="E18" s="277"/>
      <c r="F18" s="278"/>
      <c r="G18" s="276"/>
      <c r="H18" s="277"/>
      <c r="I18" s="278"/>
      <c r="J18" s="1"/>
      <c r="K18" s="1"/>
      <c r="L18" s="1"/>
      <c r="M18" s="1"/>
      <c r="N18" s="1"/>
    </row>
    <row r="19" spans="1:14">
      <c r="A19" s="273" t="s">
        <v>366</v>
      </c>
      <c r="B19" s="274"/>
      <c r="C19" s="274"/>
      <c r="D19" s="274"/>
      <c r="E19" s="274"/>
      <c r="F19" s="275"/>
      <c r="G19" s="276" t="s">
        <v>368</v>
      </c>
      <c r="H19" s="277"/>
      <c r="I19" s="278"/>
      <c r="J19" s="1"/>
      <c r="K19" s="1"/>
      <c r="L19" s="293" t="s">
        <v>300</v>
      </c>
      <c r="M19" s="294"/>
      <c r="N19" s="1"/>
    </row>
    <row r="20" spans="1:14">
      <c r="A20" s="279"/>
      <c r="B20" s="280"/>
      <c r="C20" s="280"/>
      <c r="D20" s="280"/>
      <c r="E20" s="280"/>
      <c r="F20" s="281"/>
      <c r="G20" s="298"/>
      <c r="H20" s="300"/>
      <c r="I20" s="299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20.25" customHeight="1">
      <c r="A22" s="283" t="s">
        <v>350</v>
      </c>
      <c r="B22" s="284"/>
      <c r="C22" s="284"/>
      <c r="D22" s="284"/>
      <c r="E22" s="285"/>
      <c r="F22" s="289"/>
      <c r="G22" s="290"/>
      <c r="H22" s="290"/>
      <c r="I22" s="290"/>
      <c r="J22" s="290"/>
      <c r="K22" s="290"/>
      <c r="L22" s="290"/>
      <c r="M22" s="290"/>
      <c r="N22" s="291"/>
    </row>
    <row r="23" spans="1:14" ht="18.75" customHeight="1">
      <c r="A23" s="295" t="s">
        <v>355</v>
      </c>
      <c r="B23" s="295"/>
      <c r="C23" s="289"/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1"/>
    </row>
    <row r="24" spans="1:14" ht="12" customHeight="1">
      <c r="A24" s="296" t="s">
        <v>356</v>
      </c>
      <c r="B24" s="297"/>
      <c r="C24" s="283" t="s">
        <v>301</v>
      </c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5"/>
    </row>
    <row r="25" spans="1:14" ht="27.75" customHeight="1">
      <c r="A25" s="298"/>
      <c r="B25" s="299"/>
      <c r="C25" s="286" t="s">
        <v>302</v>
      </c>
      <c r="D25" s="287"/>
      <c r="E25" s="287"/>
      <c r="F25" s="288"/>
      <c r="G25" s="251"/>
      <c r="H25" s="252"/>
      <c r="I25" s="252"/>
      <c r="J25" s="253"/>
      <c r="K25" s="251"/>
      <c r="L25" s="252"/>
      <c r="M25" s="252"/>
      <c r="N25" s="253"/>
    </row>
    <row r="26" spans="1:14">
      <c r="A26" s="251">
        <v>1</v>
      </c>
      <c r="B26" s="253"/>
      <c r="C26" s="251">
        <v>2</v>
      </c>
      <c r="D26" s="252"/>
      <c r="E26" s="252"/>
      <c r="F26" s="253"/>
      <c r="G26" s="251">
        <v>3</v>
      </c>
      <c r="H26" s="252"/>
      <c r="I26" s="252"/>
      <c r="J26" s="253"/>
      <c r="K26" s="251">
        <v>4</v>
      </c>
      <c r="L26" s="252"/>
      <c r="M26" s="252"/>
      <c r="N26" s="253"/>
    </row>
    <row r="27" spans="1:14" ht="18" customHeight="1">
      <c r="A27" s="251">
        <v>609404</v>
      </c>
      <c r="B27" s="253"/>
      <c r="C27" s="251"/>
      <c r="D27" s="252"/>
      <c r="E27" s="252"/>
      <c r="F27" s="253"/>
      <c r="G27" s="251"/>
      <c r="H27" s="252"/>
      <c r="I27" s="252"/>
      <c r="J27" s="253"/>
      <c r="K27" s="251"/>
      <c r="L27" s="252"/>
      <c r="M27" s="252"/>
      <c r="N27" s="253"/>
    </row>
    <row r="28" spans="1:14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 t="s">
        <v>332</v>
      </c>
      <c r="B29" s="1"/>
      <c r="C29" s="1"/>
      <c r="D29" s="1"/>
      <c r="E29" s="1"/>
      <c r="F29" s="1"/>
      <c r="G29" s="1"/>
      <c r="H29" s="1"/>
      <c r="I29" s="282" t="s">
        <v>357</v>
      </c>
      <c r="J29" s="282"/>
      <c r="K29" s="282"/>
      <c r="L29" s="282"/>
      <c r="M29" s="282"/>
      <c r="N29" s="282"/>
    </row>
    <row r="30" spans="1:14" ht="15.75" customHeight="1">
      <c r="A30" s="247" t="s">
        <v>333</v>
      </c>
      <c r="B30" s="247"/>
      <c r="C30" s="247"/>
      <c r="D30" s="247"/>
      <c r="E30" s="247"/>
      <c r="F30" s="247"/>
      <c r="G30" s="247"/>
      <c r="H30" s="247"/>
      <c r="I30" s="282" t="s">
        <v>358</v>
      </c>
      <c r="J30" s="282"/>
      <c r="K30" s="282"/>
      <c r="L30" s="282"/>
      <c r="M30" s="282"/>
      <c r="N30" s="282"/>
    </row>
    <row r="31" spans="1:14">
      <c r="A31" s="1"/>
      <c r="B31" s="1"/>
      <c r="C31" s="1"/>
      <c r="D31" s="1"/>
      <c r="E31" s="1"/>
      <c r="F31" s="1"/>
      <c r="G31" s="1"/>
      <c r="H31" s="1"/>
      <c r="I31" s="292" t="s">
        <v>359</v>
      </c>
      <c r="J31" s="257"/>
      <c r="K31" s="292" t="s">
        <v>360</v>
      </c>
      <c r="L31" s="292"/>
      <c r="M31" s="292"/>
      <c r="N31" s="1"/>
    </row>
    <row r="32" spans="1:14">
      <c r="A32" s="282" t="s">
        <v>361</v>
      </c>
      <c r="B32" s="282"/>
      <c r="C32" s="282"/>
      <c r="D32" s="282" t="s">
        <v>361</v>
      </c>
      <c r="E32" s="282"/>
      <c r="F32" s="282"/>
      <c r="G32" s="1"/>
      <c r="H32" s="1"/>
      <c r="I32" s="1"/>
      <c r="J32" s="1"/>
      <c r="K32" s="1"/>
      <c r="L32" s="1"/>
      <c r="M32" s="1"/>
      <c r="N32" s="1"/>
    </row>
    <row r="33" spans="1:14" ht="19.5" customHeight="1">
      <c r="A33" s="257" t="s">
        <v>362</v>
      </c>
      <c r="B33" s="257"/>
      <c r="C33" s="257"/>
      <c r="D33" s="257" t="s">
        <v>363</v>
      </c>
      <c r="E33" s="257"/>
      <c r="F33" s="257"/>
      <c r="G33" s="1"/>
      <c r="H33" s="1"/>
      <c r="I33" s="9" t="s">
        <v>351</v>
      </c>
      <c r="J33" s="9"/>
      <c r="K33" s="9"/>
      <c r="L33" s="9"/>
      <c r="M33" s="9"/>
      <c r="N33" s="9"/>
    </row>
  </sheetData>
  <mergeCells count="44">
    <mergeCell ref="I30:N30"/>
    <mergeCell ref="I31:J31"/>
    <mergeCell ref="K31:M31"/>
    <mergeCell ref="L19:M19"/>
    <mergeCell ref="A23:B23"/>
    <mergeCell ref="C23:N23"/>
    <mergeCell ref="A24:B25"/>
    <mergeCell ref="A26:B26"/>
    <mergeCell ref="G19:I20"/>
    <mergeCell ref="A22:E22"/>
    <mergeCell ref="A32:C32"/>
    <mergeCell ref="D32:F32"/>
    <mergeCell ref="A33:C33"/>
    <mergeCell ref="D33:F33"/>
    <mergeCell ref="A17:F18"/>
    <mergeCell ref="A19:F20"/>
    <mergeCell ref="K27:N27"/>
    <mergeCell ref="I29:N29"/>
    <mergeCell ref="A27:B27"/>
    <mergeCell ref="C24:N24"/>
    <mergeCell ref="C25:F25"/>
    <mergeCell ref="C26:F26"/>
    <mergeCell ref="C27:F27"/>
    <mergeCell ref="G25:J25"/>
    <mergeCell ref="K25:N25"/>
    <mergeCell ref="G26:J26"/>
    <mergeCell ref="K26:N26"/>
    <mergeCell ref="G27:J27"/>
    <mergeCell ref="F22:N22"/>
    <mergeCell ref="G17:I18"/>
    <mergeCell ref="B10:M10"/>
    <mergeCell ref="B11:M11"/>
    <mergeCell ref="A13:F13"/>
    <mergeCell ref="G13:I13"/>
    <mergeCell ref="K14:M15"/>
    <mergeCell ref="A14:F15"/>
    <mergeCell ref="B9:M9"/>
    <mergeCell ref="D3:K3"/>
    <mergeCell ref="D4:K4"/>
    <mergeCell ref="A1:N1"/>
    <mergeCell ref="A2:N2"/>
    <mergeCell ref="B6:M6"/>
    <mergeCell ref="B7:M7"/>
    <mergeCell ref="B8:M8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indexed="51"/>
  </sheetPr>
  <dimension ref="A1:AD158"/>
  <sheetViews>
    <sheetView zoomScaleSheetLayoutView="100" workbookViewId="0">
      <selection activeCell="C7" sqref="C7"/>
    </sheetView>
  </sheetViews>
  <sheetFormatPr defaultRowHeight="12.75"/>
  <cols>
    <col min="1" max="1" width="31" customWidth="1"/>
    <col min="2" max="2" width="8.5703125" customWidth="1"/>
    <col min="3" max="3" width="7.7109375" customWidth="1"/>
    <col min="4" max="4" width="10.42578125" customWidth="1"/>
    <col min="5" max="6" width="8.28515625" customWidth="1"/>
    <col min="7" max="7" width="25.42578125" customWidth="1"/>
    <col min="8" max="21" width="5.7109375" customWidth="1"/>
    <col min="22" max="22" width="5.85546875" customWidth="1"/>
    <col min="23" max="26" width="5.7109375" customWidth="1"/>
  </cols>
  <sheetData>
    <row r="1" spans="1:30" ht="19.5" thickBot="1">
      <c r="A1" s="301"/>
      <c r="B1" s="301"/>
      <c r="C1" s="301"/>
      <c r="D1" s="301"/>
      <c r="E1" s="301"/>
      <c r="F1" s="301"/>
      <c r="G1" s="301"/>
      <c r="H1" s="301"/>
      <c r="I1" s="301"/>
      <c r="J1" s="16"/>
      <c r="K1" s="16"/>
      <c r="L1" s="16"/>
      <c r="M1" s="17"/>
      <c r="N1" s="17"/>
      <c r="O1" s="17"/>
      <c r="P1" s="17"/>
      <c r="Q1" s="17"/>
      <c r="R1" s="17"/>
      <c r="S1" s="17"/>
      <c r="T1" s="17"/>
      <c r="U1" s="17"/>
      <c r="V1" s="17"/>
      <c r="W1" s="18"/>
      <c r="X1" s="18"/>
      <c r="Y1" s="13"/>
      <c r="Z1" s="13"/>
      <c r="AA1" s="13"/>
      <c r="AB1" s="13"/>
      <c r="AC1" s="13"/>
      <c r="AD1" s="13"/>
    </row>
    <row r="2" spans="1:30" ht="18.75" customHeight="1">
      <c r="A2" s="309" t="s">
        <v>308</v>
      </c>
      <c r="B2" s="310"/>
      <c r="C2" s="310"/>
      <c r="D2" s="310"/>
      <c r="E2" s="310"/>
      <c r="F2" s="310"/>
      <c r="G2" s="311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3"/>
      <c r="Z2" s="13"/>
      <c r="AA2" s="13"/>
      <c r="AB2" s="13"/>
      <c r="AC2" s="13"/>
      <c r="AD2" s="13"/>
    </row>
    <row r="3" spans="1:30" ht="13.5" thickBot="1">
      <c r="A3" s="312"/>
      <c r="B3" s="313"/>
      <c r="C3" s="313"/>
      <c r="D3" s="313"/>
      <c r="E3" s="313"/>
      <c r="F3" s="313"/>
      <c r="G3" s="314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3"/>
      <c r="Z3" s="13"/>
      <c r="AA3" s="13"/>
      <c r="AB3" s="13"/>
      <c r="AC3" s="13"/>
      <c r="AD3" s="13"/>
    </row>
    <row r="4" spans="1:30" ht="31.5" customHeight="1">
      <c r="A4" s="302" t="s">
        <v>267</v>
      </c>
      <c r="B4" s="307" t="s">
        <v>215</v>
      </c>
      <c r="C4" s="304" t="s">
        <v>309</v>
      </c>
      <c r="D4" s="305"/>
      <c r="E4" s="305"/>
      <c r="F4" s="305"/>
      <c r="G4" s="306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3"/>
      <c r="Z4" s="13"/>
      <c r="AA4" s="13"/>
      <c r="AB4" s="13"/>
      <c r="AC4" s="13"/>
      <c r="AD4" s="13"/>
    </row>
    <row r="5" spans="1:30" ht="51.75" thickBot="1">
      <c r="A5" s="303"/>
      <c r="B5" s="308"/>
      <c r="C5" s="77" t="s">
        <v>204</v>
      </c>
      <c r="D5" s="77" t="s">
        <v>205</v>
      </c>
      <c r="E5" s="77" t="s">
        <v>201</v>
      </c>
      <c r="F5" s="77" t="s">
        <v>262</v>
      </c>
      <c r="G5" s="142" t="s">
        <v>310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3"/>
      <c r="Z5" s="13"/>
      <c r="AA5" s="13"/>
      <c r="AB5" s="13"/>
      <c r="AC5" s="13"/>
      <c r="AD5" s="13"/>
    </row>
    <row r="6" spans="1:30" ht="13.5" thickBot="1">
      <c r="A6" s="145">
        <v>1</v>
      </c>
      <c r="B6" s="146">
        <v>2</v>
      </c>
      <c r="C6" s="146">
        <v>3</v>
      </c>
      <c r="D6" s="146">
        <v>4</v>
      </c>
      <c r="E6" s="146">
        <v>5</v>
      </c>
      <c r="F6" s="146">
        <v>6</v>
      </c>
      <c r="G6" s="147">
        <v>7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3"/>
      <c r="Z6" s="13"/>
      <c r="AA6" s="13"/>
      <c r="AB6" s="13"/>
      <c r="AC6" s="13"/>
      <c r="AD6" s="13"/>
    </row>
    <row r="7" spans="1:30">
      <c r="A7" s="143" t="s">
        <v>224</v>
      </c>
      <c r="B7" s="171" t="s">
        <v>4</v>
      </c>
      <c r="C7" s="66"/>
      <c r="D7" s="66"/>
      <c r="E7" s="66"/>
      <c r="F7" s="66"/>
      <c r="G7" s="144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3"/>
      <c r="Z7" s="13"/>
      <c r="AA7" s="13"/>
      <c r="AB7" s="13"/>
      <c r="AC7" s="13"/>
      <c r="AD7" s="13"/>
    </row>
    <row r="8" spans="1:30">
      <c r="A8" s="67" t="s">
        <v>304</v>
      </c>
      <c r="B8" s="172" t="s">
        <v>34</v>
      </c>
      <c r="C8" s="41"/>
      <c r="D8" s="41"/>
      <c r="E8" s="41"/>
      <c r="F8" s="41"/>
      <c r="G8" s="140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3"/>
      <c r="Z8" s="13"/>
      <c r="AA8" s="13"/>
      <c r="AB8" s="13"/>
      <c r="AC8" s="13"/>
      <c r="AD8" s="13"/>
    </row>
    <row r="9" spans="1:30">
      <c r="A9" s="68" t="s">
        <v>268</v>
      </c>
      <c r="B9" s="172" t="s">
        <v>35</v>
      </c>
      <c r="C9" s="41"/>
      <c r="D9" s="41"/>
      <c r="E9" s="41"/>
      <c r="F9" s="41"/>
      <c r="G9" s="140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3"/>
      <c r="Z9" s="13"/>
      <c r="AA9" s="13"/>
      <c r="AB9" s="13"/>
      <c r="AC9" s="13"/>
      <c r="AD9" s="13"/>
    </row>
    <row r="10" spans="1:30" ht="13.5" thickBot="1">
      <c r="A10" s="69" t="s">
        <v>269</v>
      </c>
      <c r="B10" s="173" t="s">
        <v>36</v>
      </c>
      <c r="C10" s="42"/>
      <c r="D10" s="42"/>
      <c r="E10" s="42"/>
      <c r="F10" s="42"/>
      <c r="G10" s="141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3"/>
      <c r="Z10" s="13"/>
      <c r="AA10" s="13"/>
      <c r="AB10" s="13"/>
      <c r="AC10" s="13"/>
      <c r="AD10" s="13"/>
    </row>
    <row r="11" spans="1:30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3"/>
      <c r="Z11" s="13"/>
      <c r="AA11" s="13"/>
      <c r="AB11" s="13"/>
      <c r="AC11" s="13"/>
      <c r="AD11" s="13"/>
    </row>
    <row r="12" spans="1:30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3"/>
      <c r="Z12" s="13"/>
      <c r="AA12" s="13"/>
      <c r="AB12" s="13"/>
      <c r="AC12" s="13"/>
      <c r="AD12" s="13"/>
    </row>
    <row r="13" spans="1:30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3"/>
      <c r="Z13" s="13"/>
      <c r="AA13" s="13"/>
      <c r="AB13" s="13"/>
      <c r="AC13" s="13"/>
      <c r="AD13" s="13"/>
    </row>
    <row r="14" spans="1:30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3"/>
      <c r="Z14" s="13"/>
      <c r="AA14" s="13"/>
      <c r="AB14" s="13"/>
      <c r="AC14" s="13"/>
      <c r="AD14" s="13"/>
    </row>
    <row r="15" spans="1:30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3"/>
      <c r="Z15" s="13"/>
      <c r="AA15" s="13"/>
      <c r="AB15" s="13"/>
      <c r="AC15" s="13"/>
      <c r="AD15" s="13"/>
    </row>
    <row r="16" spans="1:30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3"/>
      <c r="Z16" s="13"/>
      <c r="AA16" s="13"/>
      <c r="AB16" s="13"/>
      <c r="AC16" s="13"/>
      <c r="AD16" s="13"/>
    </row>
    <row r="17" spans="1:30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3"/>
      <c r="Z17" s="13"/>
      <c r="AA17" s="13"/>
      <c r="AB17" s="13"/>
      <c r="AC17" s="13"/>
      <c r="AD17" s="13"/>
    </row>
    <row r="18" spans="1:30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3"/>
      <c r="Z18" s="13"/>
      <c r="AA18" s="13"/>
      <c r="AB18" s="13"/>
      <c r="AC18" s="13"/>
      <c r="AD18" s="13"/>
    </row>
    <row r="19" spans="1:30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3"/>
      <c r="Z19" s="13"/>
      <c r="AA19" s="13"/>
      <c r="AB19" s="13"/>
      <c r="AC19" s="13"/>
      <c r="AD19" s="13"/>
    </row>
    <row r="20" spans="1:30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3"/>
      <c r="Z20" s="13"/>
      <c r="AA20" s="13"/>
      <c r="AB20" s="13"/>
      <c r="AC20" s="13"/>
      <c r="AD20" s="13"/>
    </row>
    <row r="21" spans="1:30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3"/>
      <c r="Z21" s="13"/>
      <c r="AA21" s="13"/>
      <c r="AB21" s="13"/>
      <c r="AC21" s="13"/>
      <c r="AD21" s="13"/>
    </row>
    <row r="22" spans="1:30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3"/>
      <c r="Z22" s="13"/>
      <c r="AA22" s="13"/>
      <c r="AB22" s="13"/>
      <c r="AC22" s="13"/>
      <c r="AD22" s="13"/>
    </row>
    <row r="23" spans="1:30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3"/>
      <c r="Z23" s="13"/>
      <c r="AA23" s="13"/>
      <c r="AB23" s="13"/>
      <c r="AC23" s="13"/>
      <c r="AD23" s="13"/>
    </row>
    <row r="24" spans="1:30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3"/>
      <c r="Z24" s="13"/>
      <c r="AA24" s="13"/>
      <c r="AB24" s="13"/>
      <c r="AC24" s="13"/>
      <c r="AD24" s="13"/>
    </row>
    <row r="25" spans="1:30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3"/>
      <c r="Z25" s="13"/>
      <c r="AA25" s="13"/>
      <c r="AB25" s="13"/>
      <c r="AC25" s="13"/>
      <c r="AD25" s="13"/>
    </row>
    <row r="26" spans="1:30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3"/>
      <c r="Z26" s="13"/>
      <c r="AA26" s="13"/>
      <c r="AB26" s="13"/>
      <c r="AC26" s="13"/>
      <c r="AD26" s="13"/>
    </row>
    <row r="27" spans="1:30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3"/>
      <c r="Z27" s="13"/>
      <c r="AA27" s="13"/>
      <c r="AB27" s="13"/>
      <c r="AC27" s="13"/>
      <c r="AD27" s="13"/>
    </row>
    <row r="28" spans="1:30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3"/>
      <c r="Z28" s="13"/>
      <c r="AA28" s="13"/>
      <c r="AB28" s="13"/>
      <c r="AC28" s="13"/>
      <c r="AD28" s="13"/>
    </row>
    <row r="29" spans="1:30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3"/>
      <c r="Z29" s="13"/>
      <c r="AA29" s="13"/>
      <c r="AB29" s="13"/>
      <c r="AC29" s="13"/>
      <c r="AD29" s="13"/>
    </row>
    <row r="30" spans="1:30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3"/>
      <c r="Z30" s="13"/>
      <c r="AA30" s="13"/>
      <c r="AB30" s="13"/>
      <c r="AC30" s="13"/>
      <c r="AD30" s="13"/>
    </row>
    <row r="31" spans="1:30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3"/>
      <c r="Z31" s="13"/>
      <c r="AA31" s="13"/>
      <c r="AB31" s="13"/>
      <c r="AC31" s="13"/>
      <c r="AD31" s="13"/>
    </row>
    <row r="32" spans="1:30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3"/>
      <c r="Z32" s="13"/>
      <c r="AA32" s="13"/>
      <c r="AB32" s="13"/>
      <c r="AC32" s="13"/>
      <c r="AD32" s="13"/>
    </row>
    <row r="33" spans="1:30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3"/>
      <c r="Z33" s="13"/>
      <c r="AA33" s="13"/>
      <c r="AB33" s="13"/>
      <c r="AC33" s="13"/>
      <c r="AD33" s="13"/>
    </row>
    <row r="34" spans="1:30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3"/>
      <c r="Z34" s="13"/>
      <c r="AA34" s="13"/>
      <c r="AB34" s="13"/>
      <c r="AC34" s="13"/>
      <c r="AD34" s="13"/>
    </row>
    <row r="35" spans="1:30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3"/>
      <c r="Z35" s="13"/>
      <c r="AA35" s="13"/>
      <c r="AB35" s="13"/>
      <c r="AC35" s="13"/>
      <c r="AD35" s="13"/>
    </row>
    <row r="36" spans="1:30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3"/>
      <c r="Z36" s="13"/>
      <c r="AA36" s="13"/>
      <c r="AB36" s="13"/>
      <c r="AC36" s="13"/>
      <c r="AD36" s="13"/>
    </row>
    <row r="37" spans="1:30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3"/>
      <c r="Z37" s="13"/>
      <c r="AA37" s="13"/>
      <c r="AB37" s="13"/>
      <c r="AC37" s="13"/>
      <c r="AD37" s="13"/>
    </row>
    <row r="38" spans="1:30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3"/>
      <c r="Z38" s="13"/>
      <c r="AA38" s="13"/>
      <c r="AB38" s="13"/>
      <c r="AC38" s="13"/>
      <c r="AD38" s="13"/>
    </row>
    <row r="39" spans="1:30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3"/>
      <c r="Z39" s="13"/>
      <c r="AA39" s="13"/>
      <c r="AB39" s="13"/>
      <c r="AC39" s="13"/>
      <c r="AD39" s="13"/>
    </row>
    <row r="40" spans="1:30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3"/>
      <c r="Z40" s="13"/>
      <c r="AA40" s="13"/>
      <c r="AB40" s="13"/>
      <c r="AC40" s="13"/>
      <c r="AD40" s="13"/>
    </row>
    <row r="41" spans="1:30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3"/>
      <c r="Z41" s="13"/>
      <c r="AA41" s="13"/>
      <c r="AB41" s="13"/>
      <c r="AC41" s="13"/>
      <c r="AD41" s="13"/>
    </row>
    <row r="42" spans="1:30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3"/>
      <c r="Z42" s="13"/>
      <c r="AA42" s="13"/>
      <c r="AB42" s="13"/>
      <c r="AC42" s="13"/>
      <c r="AD42" s="13"/>
    </row>
    <row r="43" spans="1:30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3"/>
      <c r="Z43" s="13"/>
      <c r="AA43" s="13"/>
      <c r="AB43" s="13"/>
      <c r="AC43" s="13"/>
      <c r="AD43" s="13"/>
    </row>
    <row r="44" spans="1:30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3"/>
      <c r="Z44" s="13"/>
      <c r="AA44" s="13"/>
      <c r="AB44" s="13"/>
      <c r="AC44" s="13"/>
      <c r="AD44" s="13"/>
    </row>
    <row r="45" spans="1:30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3"/>
      <c r="Z45" s="13"/>
      <c r="AA45" s="13"/>
      <c r="AB45" s="13"/>
      <c r="AC45" s="13"/>
      <c r="AD45" s="13"/>
    </row>
    <row r="46" spans="1:30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3"/>
      <c r="Z46" s="13"/>
      <c r="AA46" s="13"/>
      <c r="AB46" s="13"/>
      <c r="AC46" s="13"/>
      <c r="AD46" s="13"/>
    </row>
    <row r="47" spans="1:30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3"/>
      <c r="Z47" s="13"/>
      <c r="AA47" s="13"/>
      <c r="AB47" s="13"/>
      <c r="AC47" s="13"/>
      <c r="AD47" s="13"/>
    </row>
    <row r="48" spans="1:30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3"/>
      <c r="Z48" s="13"/>
      <c r="AA48" s="13"/>
      <c r="AB48" s="13"/>
      <c r="AC48" s="13"/>
      <c r="AD48" s="13"/>
    </row>
    <row r="49" spans="1:30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3"/>
      <c r="Z49" s="13"/>
      <c r="AA49" s="13"/>
      <c r="AB49" s="13"/>
      <c r="AC49" s="13"/>
      <c r="AD49" s="13"/>
    </row>
    <row r="50" spans="1:30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3"/>
      <c r="Z50" s="13"/>
      <c r="AA50" s="13"/>
      <c r="AB50" s="13"/>
      <c r="AC50" s="13"/>
      <c r="AD50" s="13"/>
    </row>
    <row r="51" spans="1:30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3"/>
      <c r="Z51" s="13"/>
      <c r="AA51" s="13"/>
      <c r="AB51" s="13"/>
      <c r="AC51" s="13"/>
      <c r="AD51" s="13"/>
    </row>
    <row r="52" spans="1:30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3"/>
      <c r="Z52" s="13"/>
      <c r="AA52" s="13"/>
      <c r="AB52" s="13"/>
      <c r="AC52" s="13"/>
      <c r="AD52" s="13"/>
    </row>
    <row r="53" spans="1:30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3"/>
      <c r="Z53" s="13"/>
      <c r="AA53" s="13"/>
      <c r="AB53" s="13"/>
      <c r="AC53" s="13"/>
      <c r="AD53" s="13"/>
    </row>
    <row r="54" spans="1:30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3"/>
      <c r="Z54" s="13"/>
      <c r="AA54" s="13"/>
      <c r="AB54" s="13"/>
      <c r="AC54" s="13"/>
      <c r="AD54" s="13"/>
    </row>
    <row r="55" spans="1:30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3"/>
      <c r="Z55" s="13"/>
      <c r="AA55" s="13"/>
      <c r="AB55" s="13"/>
      <c r="AC55" s="13"/>
      <c r="AD55" s="13"/>
    </row>
    <row r="56" spans="1:30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3"/>
      <c r="Z56" s="13"/>
      <c r="AA56" s="13"/>
      <c r="AB56" s="13"/>
      <c r="AC56" s="13"/>
      <c r="AD56" s="13"/>
    </row>
    <row r="57" spans="1:30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30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30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30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30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30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30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30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</sheetData>
  <sheetProtection sheet="1" objects="1" scenarios="1" selectLockedCells="1"/>
  <mergeCells count="5">
    <mergeCell ref="A1:I1"/>
    <mergeCell ref="A4:A5"/>
    <mergeCell ref="C4:G4"/>
    <mergeCell ref="B4:B5"/>
    <mergeCell ref="A2:G3"/>
  </mergeCells>
  <phoneticPr fontId="5" type="noConversion"/>
  <dataValidations count="1">
    <dataValidation type="decimal" allowBlank="1" showInputMessage="1" showErrorMessage="1" errorTitle="Ошибка!" error="Некорректный ввод данных. Введите число" sqref="C7:G10">
      <formula1>0</formula1>
      <formula2>5000</formula2>
    </dataValidation>
  </dataValidations>
  <pageMargins left="1.6535433070866143" right="0.74803149606299213" top="0.98425196850393704" bottom="0.98425196850393704" header="0.51181102362204722" footer="0.51181102362204722"/>
  <pageSetup paperSize="9" scale="1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indexed="13"/>
  </sheetPr>
  <dimension ref="A1:AL432"/>
  <sheetViews>
    <sheetView zoomScaleSheetLayoutView="100" workbookViewId="0">
      <pane xSplit="15" ySplit="6" topLeftCell="P97" activePane="bottomRight" state="frozen"/>
      <selection pane="topRight" activeCell="P1" sqref="P1"/>
      <selection pane="bottomLeft" activeCell="A6" sqref="A6"/>
      <selection pane="bottomRight" activeCell="C7" sqref="C7"/>
    </sheetView>
  </sheetViews>
  <sheetFormatPr defaultRowHeight="12.75"/>
  <cols>
    <col min="1" max="1" width="25.85546875" style="3" customWidth="1"/>
    <col min="2" max="2" width="6.140625" style="2" customWidth="1"/>
    <col min="3" max="3" width="12.42578125" customWidth="1"/>
    <col min="4" max="4" width="8" customWidth="1"/>
    <col min="5" max="5" width="8.28515625" customWidth="1"/>
    <col min="6" max="6" width="7.28515625" customWidth="1"/>
    <col min="7" max="7" width="8.42578125" customWidth="1"/>
    <col min="8" max="8" width="8.140625" customWidth="1"/>
    <col min="9" max="9" width="7" customWidth="1"/>
    <col min="10" max="10" width="7.5703125" customWidth="1"/>
    <col min="11" max="11" width="8.140625" customWidth="1"/>
    <col min="12" max="12" width="7.85546875" customWidth="1"/>
    <col min="16" max="16" width="6.140625" customWidth="1"/>
  </cols>
  <sheetData>
    <row r="1" spans="1:38" ht="18" customHeight="1">
      <c r="A1" s="317" t="s">
        <v>271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9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3"/>
      <c r="AE1" s="13"/>
      <c r="AF1" s="13"/>
      <c r="AG1" s="13"/>
      <c r="AH1" s="13"/>
      <c r="AI1" s="13"/>
      <c r="AJ1" s="13"/>
      <c r="AK1" s="13"/>
      <c r="AL1" s="13"/>
    </row>
    <row r="2" spans="1:38" ht="20.25" customHeight="1">
      <c r="A2" s="320"/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2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3"/>
      <c r="AE2" s="13"/>
      <c r="AF2" s="13"/>
      <c r="AG2" s="13"/>
      <c r="AH2" s="13"/>
      <c r="AI2" s="13"/>
      <c r="AJ2" s="13"/>
      <c r="AK2" s="13"/>
      <c r="AL2" s="13"/>
    </row>
    <row r="3" spans="1:38" ht="21.75" customHeight="1">
      <c r="A3" s="323" t="s">
        <v>0</v>
      </c>
      <c r="B3" s="323" t="s">
        <v>1</v>
      </c>
      <c r="C3" s="323" t="s">
        <v>270</v>
      </c>
      <c r="D3" s="328" t="s">
        <v>5</v>
      </c>
      <c r="E3" s="328"/>
      <c r="F3" s="328"/>
      <c r="G3" s="328"/>
      <c r="H3" s="328"/>
      <c r="I3" s="328"/>
      <c r="J3" s="328"/>
      <c r="K3" s="329" t="s">
        <v>2</v>
      </c>
      <c r="L3" s="330"/>
      <c r="M3" s="330"/>
      <c r="N3" s="330"/>
      <c r="O3" s="331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3"/>
      <c r="AE3" s="13"/>
      <c r="AF3" s="13"/>
      <c r="AG3" s="13"/>
      <c r="AH3" s="13"/>
      <c r="AI3" s="13"/>
      <c r="AJ3" s="13"/>
      <c r="AK3" s="13"/>
      <c r="AL3" s="13"/>
    </row>
    <row r="4" spans="1:38" ht="90.75" customHeight="1">
      <c r="A4" s="324"/>
      <c r="B4" s="324"/>
      <c r="C4" s="324"/>
      <c r="D4" s="315" t="s">
        <v>335</v>
      </c>
      <c r="E4" s="315" t="s">
        <v>311</v>
      </c>
      <c r="F4" s="315" t="s">
        <v>336</v>
      </c>
      <c r="G4" s="315" t="s">
        <v>337</v>
      </c>
      <c r="H4" s="315" t="s">
        <v>338</v>
      </c>
      <c r="I4" s="323" t="s">
        <v>3</v>
      </c>
      <c r="J4" s="315" t="s">
        <v>274</v>
      </c>
      <c r="K4" s="315" t="s">
        <v>312</v>
      </c>
      <c r="L4" s="315" t="s">
        <v>273</v>
      </c>
      <c r="M4" s="315" t="s">
        <v>339</v>
      </c>
      <c r="N4" s="315" t="s">
        <v>340</v>
      </c>
      <c r="O4" s="326" t="s">
        <v>272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3"/>
      <c r="AE4" s="13"/>
      <c r="AF4" s="13"/>
      <c r="AG4" s="13"/>
      <c r="AH4" s="13"/>
      <c r="AI4" s="13"/>
      <c r="AJ4" s="13"/>
      <c r="AK4" s="13"/>
      <c r="AL4" s="13"/>
    </row>
    <row r="5" spans="1:38" ht="7.5" customHeight="1">
      <c r="A5" s="325"/>
      <c r="B5" s="325"/>
      <c r="C5" s="325"/>
      <c r="D5" s="316"/>
      <c r="E5" s="316"/>
      <c r="F5" s="316"/>
      <c r="G5" s="316"/>
      <c r="H5" s="316"/>
      <c r="I5" s="325"/>
      <c r="J5" s="316"/>
      <c r="K5" s="316"/>
      <c r="L5" s="316"/>
      <c r="M5" s="316"/>
      <c r="N5" s="316"/>
      <c r="O5" s="327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3"/>
      <c r="AE5" s="13"/>
      <c r="AF5" s="13"/>
      <c r="AG5" s="13"/>
      <c r="AH5" s="13"/>
      <c r="AI5" s="13"/>
      <c r="AJ5" s="13"/>
      <c r="AK5" s="13"/>
      <c r="AL5" s="13"/>
    </row>
    <row r="6" spans="1:38" s="7" customFormat="1" ht="13.5" thickBot="1">
      <c r="A6" s="204">
        <v>1</v>
      </c>
      <c r="B6" s="198">
        <v>2</v>
      </c>
      <c r="C6" s="198">
        <v>3</v>
      </c>
      <c r="D6" s="205">
        <v>4</v>
      </c>
      <c r="E6" s="205">
        <v>5</v>
      </c>
      <c r="F6" s="205">
        <v>6</v>
      </c>
      <c r="G6" s="205">
        <v>7</v>
      </c>
      <c r="H6" s="205">
        <v>8</v>
      </c>
      <c r="I6" s="206">
        <v>9</v>
      </c>
      <c r="J6" s="205">
        <v>10</v>
      </c>
      <c r="K6" s="205">
        <v>11</v>
      </c>
      <c r="L6" s="207">
        <v>12</v>
      </c>
      <c r="M6" s="205">
        <v>13</v>
      </c>
      <c r="N6" s="205">
        <v>14</v>
      </c>
      <c r="O6" s="77">
        <v>15</v>
      </c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4"/>
      <c r="AE6" s="14"/>
      <c r="AF6" s="14"/>
      <c r="AG6" s="14"/>
      <c r="AH6" s="14"/>
      <c r="AI6" s="14"/>
      <c r="AJ6" s="14"/>
      <c r="AK6" s="14"/>
      <c r="AL6" s="14"/>
    </row>
    <row r="7" spans="1:38">
      <c r="A7" s="79" t="s">
        <v>6</v>
      </c>
      <c r="B7" s="80" t="s">
        <v>4</v>
      </c>
      <c r="C7" s="202"/>
      <c r="D7" s="202"/>
      <c r="E7" s="202"/>
      <c r="F7" s="202"/>
      <c r="G7" s="202"/>
      <c r="H7" s="202"/>
      <c r="I7" s="193">
        <f>SUM(D7:H7)</f>
        <v>0</v>
      </c>
      <c r="J7" s="202"/>
      <c r="K7" s="202"/>
      <c r="L7" s="202"/>
      <c r="M7" s="202"/>
      <c r="N7" s="202"/>
      <c r="O7" s="203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3"/>
      <c r="AE7" s="13"/>
      <c r="AF7" s="13"/>
      <c r="AG7" s="13"/>
      <c r="AH7" s="13"/>
      <c r="AI7" s="13"/>
      <c r="AJ7" s="13"/>
      <c r="AK7" s="13"/>
      <c r="AL7" s="13"/>
    </row>
    <row r="8" spans="1:38" ht="12.75" customHeight="1">
      <c r="A8" s="73" t="s">
        <v>7</v>
      </c>
      <c r="B8" s="74" t="s">
        <v>34</v>
      </c>
      <c r="C8" s="89"/>
      <c r="D8" s="89"/>
      <c r="E8" s="89"/>
      <c r="F8" s="89"/>
      <c r="G8" s="89"/>
      <c r="H8" s="89"/>
      <c r="I8" s="90">
        <f t="shared" ref="I8:I31" si="0">SUM(D8:H8)</f>
        <v>0</v>
      </c>
      <c r="J8" s="89"/>
      <c r="K8" s="89"/>
      <c r="L8" s="89"/>
      <c r="M8" s="89"/>
      <c r="N8" s="89"/>
      <c r="O8" s="199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3"/>
      <c r="AE8" s="13"/>
      <c r="AF8" s="13"/>
      <c r="AG8" s="13"/>
      <c r="AH8" s="13"/>
      <c r="AI8" s="13"/>
      <c r="AJ8" s="13"/>
      <c r="AK8" s="13"/>
      <c r="AL8" s="13"/>
    </row>
    <row r="9" spans="1:38" ht="12.75" customHeight="1">
      <c r="A9" s="73" t="s">
        <v>8</v>
      </c>
      <c r="B9" s="74" t="s">
        <v>35</v>
      </c>
      <c r="C9" s="89"/>
      <c r="D9" s="89"/>
      <c r="E9" s="89"/>
      <c r="F9" s="89"/>
      <c r="G9" s="89"/>
      <c r="H9" s="89"/>
      <c r="I9" s="90">
        <f t="shared" si="0"/>
        <v>0</v>
      </c>
      <c r="J9" s="89"/>
      <c r="K9" s="89"/>
      <c r="L9" s="89"/>
      <c r="M9" s="89"/>
      <c r="N9" s="89"/>
      <c r="O9" s="199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3"/>
      <c r="AE9" s="13"/>
      <c r="AF9" s="13"/>
      <c r="AG9" s="13"/>
      <c r="AH9" s="13"/>
      <c r="AI9" s="13"/>
      <c r="AJ9" s="13"/>
      <c r="AK9" s="13"/>
      <c r="AL9" s="13"/>
    </row>
    <row r="10" spans="1:38" ht="12.75" customHeight="1">
      <c r="A10" s="73" t="s">
        <v>9</v>
      </c>
      <c r="B10" s="74" t="s">
        <v>36</v>
      </c>
      <c r="C10" s="89"/>
      <c r="D10" s="89"/>
      <c r="E10" s="89"/>
      <c r="F10" s="89"/>
      <c r="G10" s="89"/>
      <c r="H10" s="89"/>
      <c r="I10" s="90">
        <f t="shared" si="0"/>
        <v>0</v>
      </c>
      <c r="J10" s="89"/>
      <c r="K10" s="89"/>
      <c r="L10" s="89"/>
      <c r="M10" s="89"/>
      <c r="N10" s="89"/>
      <c r="O10" s="199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3"/>
      <c r="AE10" s="13"/>
      <c r="AF10" s="13"/>
      <c r="AG10" s="13"/>
      <c r="AH10" s="13"/>
      <c r="AI10" s="13"/>
      <c r="AJ10" s="13"/>
      <c r="AK10" s="13"/>
      <c r="AL10" s="13"/>
    </row>
    <row r="11" spans="1:38" ht="12.75" customHeight="1">
      <c r="A11" s="73" t="s">
        <v>10</v>
      </c>
      <c r="B11" s="74" t="s">
        <v>37</v>
      </c>
      <c r="C11" s="89"/>
      <c r="D11" s="89"/>
      <c r="E11" s="89"/>
      <c r="F11" s="89"/>
      <c r="G11" s="89"/>
      <c r="H11" s="89"/>
      <c r="I11" s="90">
        <f t="shared" si="0"/>
        <v>0</v>
      </c>
      <c r="J11" s="89"/>
      <c r="K11" s="89"/>
      <c r="L11" s="89"/>
      <c r="M11" s="89"/>
      <c r="N11" s="89"/>
      <c r="O11" s="199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3"/>
      <c r="AE11" s="13"/>
      <c r="AF11" s="13"/>
      <c r="AG11" s="13"/>
      <c r="AH11" s="13"/>
      <c r="AI11" s="13"/>
      <c r="AJ11" s="13"/>
      <c r="AK11" s="13"/>
      <c r="AL11" s="13"/>
    </row>
    <row r="12" spans="1:38" ht="12.75" customHeight="1">
      <c r="A12" s="73" t="s">
        <v>11</v>
      </c>
      <c r="B12" s="74" t="s">
        <v>38</v>
      </c>
      <c r="C12" s="89"/>
      <c r="D12" s="89"/>
      <c r="E12" s="89"/>
      <c r="F12" s="89"/>
      <c r="G12" s="89"/>
      <c r="H12" s="89"/>
      <c r="I12" s="90">
        <f t="shared" si="0"/>
        <v>0</v>
      </c>
      <c r="J12" s="89"/>
      <c r="K12" s="89"/>
      <c r="L12" s="89"/>
      <c r="M12" s="89"/>
      <c r="N12" s="89"/>
      <c r="O12" s="199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3"/>
      <c r="AE12" s="13"/>
      <c r="AF12" s="13"/>
      <c r="AG12" s="13"/>
      <c r="AH12" s="13"/>
      <c r="AI12" s="13"/>
      <c r="AJ12" s="13"/>
      <c r="AK12" s="13"/>
      <c r="AL12" s="13"/>
    </row>
    <row r="13" spans="1:38" ht="12.75" customHeight="1">
      <c r="A13" s="73" t="s">
        <v>12</v>
      </c>
      <c r="B13" s="74" t="s">
        <v>39</v>
      </c>
      <c r="C13" s="89"/>
      <c r="D13" s="89"/>
      <c r="E13" s="89"/>
      <c r="F13" s="89"/>
      <c r="G13" s="89"/>
      <c r="H13" s="89"/>
      <c r="I13" s="90">
        <f t="shared" si="0"/>
        <v>0</v>
      </c>
      <c r="J13" s="89"/>
      <c r="K13" s="89"/>
      <c r="L13" s="89"/>
      <c r="M13" s="89"/>
      <c r="N13" s="89"/>
      <c r="O13" s="199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3"/>
      <c r="AE13" s="13"/>
      <c r="AF13" s="13"/>
      <c r="AG13" s="13"/>
      <c r="AH13" s="13"/>
      <c r="AI13" s="13"/>
      <c r="AJ13" s="13"/>
      <c r="AK13" s="13"/>
      <c r="AL13" s="13"/>
    </row>
    <row r="14" spans="1:38">
      <c r="A14" s="73" t="s">
        <v>13</v>
      </c>
      <c r="B14" s="74" t="s">
        <v>40</v>
      </c>
      <c r="C14" s="89"/>
      <c r="D14" s="89"/>
      <c r="E14" s="89"/>
      <c r="F14" s="89"/>
      <c r="G14" s="89"/>
      <c r="H14" s="89"/>
      <c r="I14" s="90">
        <f t="shared" si="0"/>
        <v>0</v>
      </c>
      <c r="J14" s="89"/>
      <c r="K14" s="89"/>
      <c r="L14" s="89"/>
      <c r="M14" s="89"/>
      <c r="N14" s="89"/>
      <c r="O14" s="199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3"/>
      <c r="AE14" s="13"/>
      <c r="AF14" s="13"/>
      <c r="AG14" s="13"/>
      <c r="AH14" s="13"/>
      <c r="AI14" s="13"/>
      <c r="AJ14" s="13"/>
      <c r="AK14" s="13"/>
      <c r="AL14" s="13"/>
    </row>
    <row r="15" spans="1:38">
      <c r="A15" s="73" t="s">
        <v>14</v>
      </c>
      <c r="B15" s="74" t="s">
        <v>41</v>
      </c>
      <c r="C15" s="89"/>
      <c r="D15" s="89"/>
      <c r="E15" s="89"/>
      <c r="F15" s="89"/>
      <c r="G15" s="89"/>
      <c r="H15" s="89"/>
      <c r="I15" s="90">
        <f t="shared" si="0"/>
        <v>0</v>
      </c>
      <c r="J15" s="89"/>
      <c r="K15" s="89"/>
      <c r="L15" s="89"/>
      <c r="M15" s="89"/>
      <c r="N15" s="89"/>
      <c r="O15" s="199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3"/>
      <c r="AE15" s="13"/>
      <c r="AF15" s="13"/>
      <c r="AG15" s="13"/>
      <c r="AH15" s="13"/>
      <c r="AI15" s="13"/>
      <c r="AJ15" s="13"/>
      <c r="AK15" s="13"/>
      <c r="AL15" s="13"/>
    </row>
    <row r="16" spans="1:38">
      <c r="A16" s="73" t="s">
        <v>15</v>
      </c>
      <c r="B16" s="74" t="s">
        <v>42</v>
      </c>
      <c r="C16" s="89"/>
      <c r="D16" s="89"/>
      <c r="E16" s="89"/>
      <c r="F16" s="89"/>
      <c r="G16" s="89"/>
      <c r="H16" s="89"/>
      <c r="I16" s="90">
        <f t="shared" si="0"/>
        <v>0</v>
      </c>
      <c r="J16" s="89"/>
      <c r="K16" s="89"/>
      <c r="L16" s="89"/>
      <c r="M16" s="89"/>
      <c r="N16" s="89"/>
      <c r="O16" s="199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3"/>
      <c r="AE16" s="13"/>
      <c r="AF16" s="13"/>
      <c r="AG16" s="13"/>
      <c r="AH16" s="13"/>
      <c r="AI16" s="13"/>
      <c r="AJ16" s="13"/>
      <c r="AK16" s="13"/>
      <c r="AL16" s="13"/>
    </row>
    <row r="17" spans="1:38" ht="12.75" customHeight="1">
      <c r="A17" s="73" t="s">
        <v>16</v>
      </c>
      <c r="B17" s="74" t="s">
        <v>43</v>
      </c>
      <c r="C17" s="89"/>
      <c r="D17" s="89"/>
      <c r="E17" s="89"/>
      <c r="F17" s="89"/>
      <c r="G17" s="89"/>
      <c r="H17" s="89"/>
      <c r="I17" s="90">
        <f t="shared" si="0"/>
        <v>0</v>
      </c>
      <c r="J17" s="89"/>
      <c r="K17" s="89"/>
      <c r="L17" s="89"/>
      <c r="M17" s="89"/>
      <c r="N17" s="89"/>
      <c r="O17" s="199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3"/>
      <c r="AE17" s="13"/>
      <c r="AF17" s="13"/>
      <c r="AG17" s="13"/>
      <c r="AH17" s="13"/>
      <c r="AI17" s="13"/>
      <c r="AJ17" s="13"/>
      <c r="AK17" s="13"/>
      <c r="AL17" s="13"/>
    </row>
    <row r="18" spans="1:38">
      <c r="A18" s="73" t="s">
        <v>17</v>
      </c>
      <c r="B18" s="74" t="s">
        <v>44</v>
      </c>
      <c r="C18" s="89"/>
      <c r="D18" s="89"/>
      <c r="E18" s="89"/>
      <c r="F18" s="89"/>
      <c r="G18" s="89"/>
      <c r="H18" s="89"/>
      <c r="I18" s="90">
        <f t="shared" si="0"/>
        <v>0</v>
      </c>
      <c r="J18" s="89"/>
      <c r="K18" s="89"/>
      <c r="L18" s="89"/>
      <c r="M18" s="89"/>
      <c r="N18" s="89"/>
      <c r="O18" s="199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3"/>
      <c r="AE18" s="13"/>
      <c r="AF18" s="13"/>
      <c r="AG18" s="13"/>
      <c r="AH18" s="13"/>
      <c r="AI18" s="13"/>
      <c r="AJ18" s="13"/>
      <c r="AK18" s="13"/>
      <c r="AL18" s="13"/>
    </row>
    <row r="19" spans="1:38" ht="12.75" customHeight="1">
      <c r="A19" s="73" t="s">
        <v>18</v>
      </c>
      <c r="B19" s="74" t="s">
        <v>45</v>
      </c>
      <c r="C19" s="89"/>
      <c r="D19" s="89"/>
      <c r="E19" s="89"/>
      <c r="F19" s="89"/>
      <c r="G19" s="89"/>
      <c r="H19" s="89"/>
      <c r="I19" s="90">
        <f t="shared" si="0"/>
        <v>0</v>
      </c>
      <c r="J19" s="89"/>
      <c r="K19" s="89"/>
      <c r="L19" s="89"/>
      <c r="M19" s="89"/>
      <c r="N19" s="89"/>
      <c r="O19" s="199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3"/>
      <c r="AE19" s="13"/>
      <c r="AF19" s="13"/>
      <c r="AG19" s="13"/>
      <c r="AH19" s="13"/>
      <c r="AI19" s="13"/>
      <c r="AJ19" s="13"/>
      <c r="AK19" s="13"/>
      <c r="AL19" s="13"/>
    </row>
    <row r="20" spans="1:38">
      <c r="A20" s="73" t="s">
        <v>19</v>
      </c>
      <c r="B20" s="74" t="s">
        <v>46</v>
      </c>
      <c r="C20" s="89"/>
      <c r="D20" s="89"/>
      <c r="E20" s="89"/>
      <c r="F20" s="89"/>
      <c r="G20" s="89"/>
      <c r="H20" s="89"/>
      <c r="I20" s="90">
        <f t="shared" si="0"/>
        <v>0</v>
      </c>
      <c r="J20" s="89"/>
      <c r="K20" s="89"/>
      <c r="L20" s="89"/>
      <c r="M20" s="89"/>
      <c r="N20" s="89"/>
      <c r="O20" s="199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3"/>
      <c r="AE20" s="13"/>
      <c r="AF20" s="13"/>
      <c r="AG20" s="13"/>
      <c r="AH20" s="13"/>
      <c r="AI20" s="13"/>
      <c r="AJ20" s="13"/>
      <c r="AK20" s="13"/>
      <c r="AL20" s="13"/>
    </row>
    <row r="21" spans="1:38" ht="12.75" customHeight="1">
      <c r="A21" s="73" t="s">
        <v>20</v>
      </c>
      <c r="B21" s="74" t="s">
        <v>47</v>
      </c>
      <c r="C21" s="89"/>
      <c r="D21" s="89"/>
      <c r="E21" s="89"/>
      <c r="F21" s="89"/>
      <c r="G21" s="89"/>
      <c r="H21" s="89"/>
      <c r="I21" s="90">
        <f t="shared" si="0"/>
        <v>0</v>
      </c>
      <c r="J21" s="89"/>
      <c r="K21" s="89"/>
      <c r="L21" s="89"/>
      <c r="M21" s="89"/>
      <c r="N21" s="89"/>
      <c r="O21" s="199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3"/>
      <c r="AE21" s="13"/>
      <c r="AF21" s="13"/>
      <c r="AG21" s="13"/>
      <c r="AH21" s="13"/>
      <c r="AI21" s="13"/>
      <c r="AJ21" s="13"/>
      <c r="AK21" s="13"/>
      <c r="AL21" s="13"/>
    </row>
    <row r="22" spans="1:38">
      <c r="A22" s="73" t="s">
        <v>21</v>
      </c>
      <c r="B22" s="74" t="s">
        <v>48</v>
      </c>
      <c r="C22" s="89"/>
      <c r="D22" s="89"/>
      <c r="E22" s="89"/>
      <c r="F22" s="89"/>
      <c r="G22" s="89"/>
      <c r="H22" s="89"/>
      <c r="I22" s="90">
        <f t="shared" si="0"/>
        <v>0</v>
      </c>
      <c r="J22" s="89"/>
      <c r="K22" s="89"/>
      <c r="L22" s="89"/>
      <c r="M22" s="89"/>
      <c r="N22" s="89"/>
      <c r="O22" s="199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1:38" ht="12.75" customHeight="1">
      <c r="A23" s="73" t="s">
        <v>22</v>
      </c>
      <c r="B23" s="74" t="s">
        <v>49</v>
      </c>
      <c r="C23" s="89"/>
      <c r="D23" s="89"/>
      <c r="E23" s="89"/>
      <c r="F23" s="89"/>
      <c r="G23" s="89"/>
      <c r="H23" s="89"/>
      <c r="I23" s="90">
        <f t="shared" si="0"/>
        <v>0</v>
      </c>
      <c r="J23" s="89"/>
      <c r="K23" s="89"/>
      <c r="L23" s="89"/>
      <c r="M23" s="89"/>
      <c r="N23" s="89"/>
      <c r="O23" s="199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1:38" ht="12.75" customHeight="1">
      <c r="A24" s="73" t="s">
        <v>23</v>
      </c>
      <c r="B24" s="74" t="s">
        <v>50</v>
      </c>
      <c r="C24" s="89"/>
      <c r="D24" s="89"/>
      <c r="E24" s="89"/>
      <c r="F24" s="89"/>
      <c r="G24" s="89"/>
      <c r="H24" s="89"/>
      <c r="I24" s="90">
        <f t="shared" si="0"/>
        <v>0</v>
      </c>
      <c r="J24" s="89"/>
      <c r="K24" s="89"/>
      <c r="L24" s="89"/>
      <c r="M24" s="89"/>
      <c r="N24" s="89"/>
      <c r="O24" s="199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3"/>
      <c r="AE24" s="13"/>
      <c r="AF24" s="13"/>
      <c r="AG24" s="13"/>
      <c r="AH24" s="13"/>
      <c r="AI24" s="13"/>
      <c r="AJ24" s="13"/>
      <c r="AK24" s="13"/>
      <c r="AL24" s="13"/>
    </row>
    <row r="25" spans="1:38" ht="12.75" customHeight="1">
      <c r="A25" s="73" t="s">
        <v>24</v>
      </c>
      <c r="B25" s="74" t="s">
        <v>51</v>
      </c>
      <c r="C25" s="89"/>
      <c r="D25" s="89"/>
      <c r="E25" s="89"/>
      <c r="F25" s="89"/>
      <c r="G25" s="89"/>
      <c r="H25" s="89"/>
      <c r="I25" s="90">
        <f t="shared" si="0"/>
        <v>0</v>
      </c>
      <c r="J25" s="89"/>
      <c r="K25" s="89"/>
      <c r="L25" s="89"/>
      <c r="M25" s="89"/>
      <c r="N25" s="89"/>
      <c r="O25" s="199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3"/>
      <c r="AE25" s="13"/>
      <c r="AF25" s="13"/>
      <c r="AG25" s="13"/>
      <c r="AH25" s="13"/>
      <c r="AI25" s="13"/>
      <c r="AJ25" s="13"/>
      <c r="AK25" s="13"/>
      <c r="AL25" s="13"/>
    </row>
    <row r="26" spans="1:38" ht="12.75" customHeight="1">
      <c r="A26" s="73" t="s">
        <v>25</v>
      </c>
      <c r="B26" s="74" t="s">
        <v>52</v>
      </c>
      <c r="C26" s="89"/>
      <c r="D26" s="89"/>
      <c r="E26" s="89"/>
      <c r="F26" s="89"/>
      <c r="G26" s="89"/>
      <c r="H26" s="89"/>
      <c r="I26" s="90">
        <f t="shared" si="0"/>
        <v>0</v>
      </c>
      <c r="J26" s="89"/>
      <c r="K26" s="89"/>
      <c r="L26" s="89"/>
      <c r="M26" s="89"/>
      <c r="N26" s="89"/>
      <c r="O26" s="199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3"/>
      <c r="AE26" s="13"/>
      <c r="AF26" s="13"/>
      <c r="AG26" s="13"/>
      <c r="AH26" s="13"/>
      <c r="AI26" s="13"/>
      <c r="AJ26" s="13"/>
      <c r="AK26" s="13"/>
      <c r="AL26" s="13"/>
    </row>
    <row r="27" spans="1:38" ht="12.75" customHeight="1">
      <c r="A27" s="73" t="s">
        <v>26</v>
      </c>
      <c r="B27" s="74" t="s">
        <v>53</v>
      </c>
      <c r="C27" s="89"/>
      <c r="D27" s="89"/>
      <c r="E27" s="89"/>
      <c r="F27" s="89"/>
      <c r="G27" s="89"/>
      <c r="H27" s="89"/>
      <c r="I27" s="90">
        <f t="shared" si="0"/>
        <v>0</v>
      </c>
      <c r="J27" s="89"/>
      <c r="K27" s="89"/>
      <c r="L27" s="89"/>
      <c r="M27" s="89"/>
      <c r="N27" s="89"/>
      <c r="O27" s="199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3"/>
      <c r="AE27" s="13"/>
      <c r="AF27" s="13"/>
      <c r="AG27" s="13"/>
      <c r="AH27" s="13"/>
      <c r="AI27" s="13"/>
      <c r="AJ27" s="13"/>
      <c r="AK27" s="13"/>
      <c r="AL27" s="13"/>
    </row>
    <row r="28" spans="1:38">
      <c r="A28" s="73" t="s">
        <v>27</v>
      </c>
      <c r="B28" s="74" t="s">
        <v>54</v>
      </c>
      <c r="C28" s="89"/>
      <c r="D28" s="89"/>
      <c r="E28" s="89"/>
      <c r="F28" s="89"/>
      <c r="G28" s="89"/>
      <c r="H28" s="89"/>
      <c r="I28" s="90">
        <f t="shared" si="0"/>
        <v>0</v>
      </c>
      <c r="J28" s="89"/>
      <c r="K28" s="89"/>
      <c r="L28" s="89"/>
      <c r="M28" s="89"/>
      <c r="N28" s="89"/>
      <c r="O28" s="199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3"/>
      <c r="AE28" s="13"/>
      <c r="AF28" s="13"/>
      <c r="AG28" s="13"/>
      <c r="AH28" s="13"/>
      <c r="AI28" s="13"/>
      <c r="AJ28" s="13"/>
      <c r="AK28" s="13"/>
      <c r="AL28" s="13"/>
    </row>
    <row r="29" spans="1:38" ht="12.75" customHeight="1">
      <c r="A29" s="73" t="s">
        <v>28</v>
      </c>
      <c r="B29" s="74" t="s">
        <v>55</v>
      </c>
      <c r="C29" s="89"/>
      <c r="D29" s="89"/>
      <c r="E29" s="89"/>
      <c r="F29" s="89"/>
      <c r="G29" s="89"/>
      <c r="H29" s="89"/>
      <c r="I29" s="90">
        <f t="shared" si="0"/>
        <v>0</v>
      </c>
      <c r="J29" s="89"/>
      <c r="K29" s="89"/>
      <c r="L29" s="89"/>
      <c r="M29" s="89"/>
      <c r="N29" s="89"/>
      <c r="O29" s="199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3"/>
      <c r="AE29" s="13"/>
      <c r="AF29" s="13"/>
      <c r="AG29" s="13"/>
      <c r="AH29" s="13"/>
      <c r="AI29" s="13"/>
      <c r="AJ29" s="13"/>
      <c r="AK29" s="13"/>
      <c r="AL29" s="13"/>
    </row>
    <row r="30" spans="1:38">
      <c r="A30" s="73" t="s">
        <v>29</v>
      </c>
      <c r="B30" s="74" t="s">
        <v>56</v>
      </c>
      <c r="C30" s="89"/>
      <c r="D30" s="89"/>
      <c r="E30" s="89"/>
      <c r="F30" s="89"/>
      <c r="G30" s="89"/>
      <c r="H30" s="89"/>
      <c r="I30" s="90">
        <f t="shared" si="0"/>
        <v>0</v>
      </c>
      <c r="J30" s="89"/>
      <c r="K30" s="89"/>
      <c r="L30" s="89"/>
      <c r="M30" s="89"/>
      <c r="N30" s="89"/>
      <c r="O30" s="199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3"/>
      <c r="AE30" s="13"/>
      <c r="AF30" s="13"/>
      <c r="AG30" s="13"/>
      <c r="AH30" s="13"/>
      <c r="AI30" s="13"/>
      <c r="AJ30" s="13"/>
      <c r="AK30" s="13"/>
      <c r="AL30" s="13"/>
    </row>
    <row r="31" spans="1:38">
      <c r="A31" s="73" t="s">
        <v>206</v>
      </c>
      <c r="B31" s="74" t="s">
        <v>57</v>
      </c>
      <c r="C31" s="89"/>
      <c r="D31" s="89"/>
      <c r="E31" s="89"/>
      <c r="F31" s="89"/>
      <c r="G31" s="89"/>
      <c r="H31" s="89"/>
      <c r="I31" s="90">
        <f t="shared" si="0"/>
        <v>0</v>
      </c>
      <c r="J31" s="89"/>
      <c r="K31" s="89"/>
      <c r="L31" s="89"/>
      <c r="M31" s="89"/>
      <c r="N31" s="89"/>
      <c r="O31" s="199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3"/>
      <c r="AE31" s="13"/>
      <c r="AF31" s="13"/>
      <c r="AG31" s="13"/>
      <c r="AH31" s="13"/>
      <c r="AI31" s="13"/>
      <c r="AJ31" s="13"/>
      <c r="AK31" s="13"/>
      <c r="AL31" s="13"/>
    </row>
    <row r="32" spans="1:38" ht="12.75" customHeight="1">
      <c r="A32" s="73" t="s">
        <v>30</v>
      </c>
      <c r="B32" s="75" t="s">
        <v>58</v>
      </c>
      <c r="C32" s="89"/>
      <c r="D32" s="89"/>
      <c r="E32" s="89"/>
      <c r="F32" s="89"/>
      <c r="G32" s="89"/>
      <c r="H32" s="89"/>
      <c r="I32" s="90">
        <f t="shared" ref="I32:I60" si="1">SUM(D32:H32)</f>
        <v>0</v>
      </c>
      <c r="J32" s="89"/>
      <c r="K32" s="89"/>
      <c r="L32" s="89"/>
      <c r="M32" s="89"/>
      <c r="N32" s="89"/>
      <c r="O32" s="199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3"/>
      <c r="AE32" s="13"/>
      <c r="AF32" s="13"/>
      <c r="AG32" s="13"/>
      <c r="AH32" s="13"/>
      <c r="AI32" s="13"/>
      <c r="AJ32" s="13"/>
      <c r="AK32" s="13"/>
      <c r="AL32" s="13"/>
    </row>
    <row r="33" spans="1:38" ht="12.75" customHeight="1">
      <c r="A33" s="73" t="s">
        <v>31</v>
      </c>
      <c r="B33" s="75" t="s">
        <v>59</v>
      </c>
      <c r="C33" s="89"/>
      <c r="D33" s="89"/>
      <c r="E33" s="89"/>
      <c r="F33" s="89"/>
      <c r="G33" s="89"/>
      <c r="H33" s="89"/>
      <c r="I33" s="90">
        <f t="shared" si="1"/>
        <v>0</v>
      </c>
      <c r="J33" s="89"/>
      <c r="K33" s="89"/>
      <c r="L33" s="89"/>
      <c r="M33" s="89"/>
      <c r="N33" s="89"/>
      <c r="O33" s="199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3"/>
      <c r="AE33" s="13"/>
      <c r="AF33" s="13"/>
      <c r="AG33" s="13"/>
      <c r="AH33" s="13"/>
      <c r="AI33" s="13"/>
      <c r="AJ33" s="13"/>
      <c r="AK33" s="13"/>
      <c r="AL33" s="13"/>
    </row>
    <row r="34" spans="1:38" ht="12.75" customHeight="1">
      <c r="A34" s="73" t="s">
        <v>32</v>
      </c>
      <c r="B34" s="75" t="s">
        <v>60</v>
      </c>
      <c r="C34" s="89"/>
      <c r="D34" s="89"/>
      <c r="E34" s="89"/>
      <c r="F34" s="89"/>
      <c r="G34" s="89"/>
      <c r="H34" s="89"/>
      <c r="I34" s="90">
        <f t="shared" si="1"/>
        <v>0</v>
      </c>
      <c r="J34" s="89"/>
      <c r="K34" s="89"/>
      <c r="L34" s="89"/>
      <c r="M34" s="89"/>
      <c r="N34" s="89"/>
      <c r="O34" s="199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3"/>
      <c r="AE34" s="13"/>
      <c r="AF34" s="13"/>
      <c r="AG34" s="13"/>
      <c r="AH34" s="13"/>
      <c r="AI34" s="13"/>
      <c r="AJ34" s="13"/>
      <c r="AK34" s="13"/>
      <c r="AL34" s="13"/>
    </row>
    <row r="35" spans="1:38">
      <c r="A35" s="73" t="s">
        <v>33</v>
      </c>
      <c r="B35" s="75" t="s">
        <v>61</v>
      </c>
      <c r="C35" s="89"/>
      <c r="D35" s="89"/>
      <c r="E35" s="89"/>
      <c r="F35" s="89"/>
      <c r="G35" s="89"/>
      <c r="H35" s="89"/>
      <c r="I35" s="90">
        <f t="shared" si="1"/>
        <v>0</v>
      </c>
      <c r="J35" s="89"/>
      <c r="K35" s="89"/>
      <c r="L35" s="89"/>
      <c r="M35" s="89"/>
      <c r="N35" s="89"/>
      <c r="O35" s="199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3"/>
      <c r="AE35" s="13"/>
      <c r="AF35" s="13"/>
      <c r="AG35" s="13"/>
      <c r="AH35" s="13"/>
      <c r="AI35" s="13"/>
      <c r="AJ35" s="13"/>
      <c r="AK35" s="13"/>
      <c r="AL35" s="13"/>
    </row>
    <row r="36" spans="1:38" ht="16.5" customHeight="1">
      <c r="A36" s="73" t="s">
        <v>62</v>
      </c>
      <c r="B36" s="75" t="s">
        <v>94</v>
      </c>
      <c r="C36" s="89"/>
      <c r="D36" s="89"/>
      <c r="E36" s="89"/>
      <c r="F36" s="89"/>
      <c r="G36" s="41"/>
      <c r="H36" s="41"/>
      <c r="I36" s="90">
        <f t="shared" si="1"/>
        <v>0</v>
      </c>
      <c r="J36" s="89"/>
      <c r="K36" s="89"/>
      <c r="L36" s="89"/>
      <c r="M36" s="89"/>
      <c r="N36" s="89"/>
      <c r="O36" s="199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3"/>
      <c r="AE36" s="13"/>
      <c r="AF36" s="13"/>
      <c r="AG36" s="13"/>
      <c r="AH36" s="13"/>
      <c r="AI36" s="13"/>
      <c r="AJ36" s="13"/>
      <c r="AK36" s="13"/>
      <c r="AL36" s="13"/>
    </row>
    <row r="37" spans="1:38" ht="12.75" customHeight="1">
      <c r="A37" s="73" t="s">
        <v>63</v>
      </c>
      <c r="B37" s="75" t="s">
        <v>95</v>
      </c>
      <c r="C37" s="89"/>
      <c r="D37" s="89"/>
      <c r="E37" s="89"/>
      <c r="F37" s="89"/>
      <c r="G37" s="41"/>
      <c r="H37" s="41"/>
      <c r="I37" s="90">
        <f t="shared" si="1"/>
        <v>0</v>
      </c>
      <c r="J37" s="89"/>
      <c r="K37" s="89"/>
      <c r="L37" s="89"/>
      <c r="M37" s="89"/>
      <c r="N37" s="89"/>
      <c r="O37" s="199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3"/>
      <c r="AE37" s="13"/>
      <c r="AF37" s="13"/>
      <c r="AG37" s="13"/>
      <c r="AH37" s="13"/>
      <c r="AI37" s="13"/>
      <c r="AJ37" s="13"/>
      <c r="AK37" s="13"/>
      <c r="AL37" s="13"/>
    </row>
    <row r="38" spans="1:38">
      <c r="A38" s="73" t="s">
        <v>64</v>
      </c>
      <c r="B38" s="75" t="s">
        <v>96</v>
      </c>
      <c r="C38" s="89"/>
      <c r="D38" s="89"/>
      <c r="E38" s="89"/>
      <c r="F38" s="89"/>
      <c r="G38" s="41"/>
      <c r="H38" s="41"/>
      <c r="I38" s="90">
        <f t="shared" si="1"/>
        <v>0</v>
      </c>
      <c r="J38" s="89"/>
      <c r="K38" s="89"/>
      <c r="L38" s="89"/>
      <c r="M38" s="89"/>
      <c r="N38" s="89"/>
      <c r="O38" s="199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3"/>
      <c r="AE38" s="13"/>
      <c r="AF38" s="13"/>
      <c r="AG38" s="13"/>
      <c r="AH38" s="13"/>
      <c r="AI38" s="13"/>
      <c r="AJ38" s="13"/>
      <c r="AK38" s="13"/>
      <c r="AL38" s="13"/>
    </row>
    <row r="39" spans="1:38">
      <c r="A39" s="73" t="s">
        <v>65</v>
      </c>
      <c r="B39" s="75" t="s">
        <v>97</v>
      </c>
      <c r="C39" s="89"/>
      <c r="D39" s="89"/>
      <c r="E39" s="89"/>
      <c r="F39" s="89"/>
      <c r="G39" s="41"/>
      <c r="H39" s="41"/>
      <c r="I39" s="90">
        <f t="shared" si="1"/>
        <v>0</v>
      </c>
      <c r="J39" s="89"/>
      <c r="K39" s="89"/>
      <c r="L39" s="89"/>
      <c r="M39" s="89"/>
      <c r="N39" s="89"/>
      <c r="O39" s="199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3"/>
      <c r="AE39" s="13"/>
      <c r="AF39" s="13"/>
      <c r="AG39" s="13"/>
      <c r="AH39" s="13"/>
      <c r="AI39" s="13"/>
      <c r="AJ39" s="13"/>
      <c r="AK39" s="13"/>
      <c r="AL39" s="13"/>
    </row>
    <row r="40" spans="1:38" ht="12.75" customHeight="1">
      <c r="A40" s="73" t="s">
        <v>66</v>
      </c>
      <c r="B40" s="75" t="s">
        <v>98</v>
      </c>
      <c r="C40" s="89"/>
      <c r="D40" s="89"/>
      <c r="E40" s="89"/>
      <c r="F40" s="89"/>
      <c r="G40" s="41"/>
      <c r="H40" s="41"/>
      <c r="I40" s="90">
        <f t="shared" si="1"/>
        <v>0</v>
      </c>
      <c r="J40" s="89"/>
      <c r="K40" s="89"/>
      <c r="L40" s="89"/>
      <c r="M40" s="89"/>
      <c r="N40" s="89"/>
      <c r="O40" s="199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3"/>
      <c r="AE40" s="13"/>
      <c r="AF40" s="13"/>
      <c r="AG40" s="13"/>
      <c r="AH40" s="13"/>
      <c r="AI40" s="13"/>
      <c r="AJ40" s="13"/>
      <c r="AK40" s="13"/>
      <c r="AL40" s="13"/>
    </row>
    <row r="41" spans="1:38" ht="12.75" customHeight="1">
      <c r="A41" s="73" t="s">
        <v>67</v>
      </c>
      <c r="B41" s="75" t="s">
        <v>99</v>
      </c>
      <c r="C41" s="89"/>
      <c r="D41" s="89"/>
      <c r="E41" s="89"/>
      <c r="F41" s="89"/>
      <c r="G41" s="41"/>
      <c r="H41" s="41"/>
      <c r="I41" s="90">
        <f t="shared" si="1"/>
        <v>0</v>
      </c>
      <c r="J41" s="89"/>
      <c r="K41" s="89"/>
      <c r="L41" s="89"/>
      <c r="M41" s="89"/>
      <c r="N41" s="89"/>
      <c r="O41" s="199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3"/>
      <c r="AE41" s="13"/>
      <c r="AF41" s="13"/>
      <c r="AG41" s="13"/>
      <c r="AH41" s="13"/>
      <c r="AI41" s="13"/>
      <c r="AJ41" s="13"/>
      <c r="AK41" s="13"/>
      <c r="AL41" s="13"/>
    </row>
    <row r="42" spans="1:38" ht="12.75" customHeight="1">
      <c r="A42" s="73" t="s">
        <v>68</v>
      </c>
      <c r="B42" s="75" t="s">
        <v>100</v>
      </c>
      <c r="C42" s="89"/>
      <c r="D42" s="89"/>
      <c r="E42" s="89"/>
      <c r="F42" s="89"/>
      <c r="G42" s="41"/>
      <c r="H42" s="41"/>
      <c r="I42" s="90">
        <f t="shared" si="1"/>
        <v>0</v>
      </c>
      <c r="J42" s="89"/>
      <c r="K42" s="89"/>
      <c r="L42" s="89"/>
      <c r="M42" s="89"/>
      <c r="N42" s="89"/>
      <c r="O42" s="199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3"/>
      <c r="AE42" s="13"/>
      <c r="AF42" s="13"/>
      <c r="AG42" s="13"/>
      <c r="AH42" s="13"/>
      <c r="AI42" s="13"/>
      <c r="AJ42" s="13"/>
      <c r="AK42" s="13"/>
      <c r="AL42" s="13"/>
    </row>
    <row r="43" spans="1:38" ht="12.75" customHeight="1">
      <c r="A43" s="73" t="s">
        <v>213</v>
      </c>
      <c r="B43" s="75" t="s">
        <v>101</v>
      </c>
      <c r="C43" s="89"/>
      <c r="D43" s="89"/>
      <c r="E43" s="89"/>
      <c r="F43" s="89"/>
      <c r="G43" s="41"/>
      <c r="H43" s="41"/>
      <c r="I43" s="90">
        <f t="shared" si="1"/>
        <v>0</v>
      </c>
      <c r="J43" s="89"/>
      <c r="K43" s="89"/>
      <c r="L43" s="89"/>
      <c r="M43" s="89"/>
      <c r="N43" s="89"/>
      <c r="O43" s="199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3"/>
      <c r="AE43" s="13"/>
      <c r="AF43" s="13"/>
      <c r="AG43" s="13"/>
      <c r="AH43" s="13"/>
      <c r="AI43" s="13"/>
      <c r="AJ43" s="13"/>
      <c r="AK43" s="13"/>
      <c r="AL43" s="13"/>
    </row>
    <row r="44" spans="1:38" ht="12.75" customHeight="1">
      <c r="A44" s="73" t="s">
        <v>69</v>
      </c>
      <c r="B44" s="75" t="s">
        <v>102</v>
      </c>
      <c r="C44" s="89"/>
      <c r="D44" s="89"/>
      <c r="E44" s="89"/>
      <c r="F44" s="89"/>
      <c r="G44" s="41"/>
      <c r="H44" s="41"/>
      <c r="I44" s="90">
        <f t="shared" si="1"/>
        <v>0</v>
      </c>
      <c r="J44" s="89"/>
      <c r="K44" s="89"/>
      <c r="L44" s="89"/>
      <c r="M44" s="89"/>
      <c r="N44" s="89"/>
      <c r="O44" s="199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3"/>
      <c r="AE44" s="13"/>
      <c r="AF44" s="13"/>
      <c r="AG44" s="13"/>
      <c r="AH44" s="13"/>
      <c r="AI44" s="13"/>
      <c r="AJ44" s="13"/>
      <c r="AK44" s="13"/>
      <c r="AL44" s="13"/>
    </row>
    <row r="45" spans="1:38" ht="12.75" customHeight="1">
      <c r="A45" s="73" t="s">
        <v>70</v>
      </c>
      <c r="B45" s="75" t="s">
        <v>103</v>
      </c>
      <c r="C45" s="89"/>
      <c r="D45" s="89"/>
      <c r="E45" s="89"/>
      <c r="F45" s="89"/>
      <c r="G45" s="41"/>
      <c r="H45" s="41"/>
      <c r="I45" s="90">
        <f t="shared" si="1"/>
        <v>0</v>
      </c>
      <c r="J45" s="89"/>
      <c r="K45" s="89"/>
      <c r="L45" s="89"/>
      <c r="M45" s="89"/>
      <c r="N45" s="89"/>
      <c r="O45" s="199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3"/>
      <c r="AE45" s="13"/>
      <c r="AF45" s="13"/>
      <c r="AG45" s="13"/>
      <c r="AH45" s="13"/>
      <c r="AI45" s="13"/>
      <c r="AJ45" s="13"/>
      <c r="AK45" s="13"/>
      <c r="AL45" s="13"/>
    </row>
    <row r="46" spans="1:38" ht="12.75" customHeight="1">
      <c r="A46" s="73" t="s">
        <v>71</v>
      </c>
      <c r="B46" s="75" t="s">
        <v>104</v>
      </c>
      <c r="C46" s="89"/>
      <c r="D46" s="89"/>
      <c r="E46" s="89"/>
      <c r="F46" s="89"/>
      <c r="G46" s="41"/>
      <c r="H46" s="41"/>
      <c r="I46" s="90">
        <f t="shared" si="1"/>
        <v>0</v>
      </c>
      <c r="J46" s="89"/>
      <c r="K46" s="89"/>
      <c r="L46" s="89"/>
      <c r="M46" s="89"/>
      <c r="N46" s="89"/>
      <c r="O46" s="199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3"/>
      <c r="AE46" s="13"/>
      <c r="AF46" s="13"/>
      <c r="AG46" s="13"/>
      <c r="AH46" s="13"/>
      <c r="AI46" s="13"/>
      <c r="AJ46" s="13"/>
      <c r="AK46" s="13"/>
      <c r="AL46" s="13"/>
    </row>
    <row r="47" spans="1:38" ht="12.75" customHeight="1">
      <c r="A47" s="73" t="s">
        <v>72</v>
      </c>
      <c r="B47" s="75" t="s">
        <v>105</v>
      </c>
      <c r="C47" s="89"/>
      <c r="D47" s="89"/>
      <c r="E47" s="89"/>
      <c r="F47" s="89"/>
      <c r="G47" s="41"/>
      <c r="H47" s="41"/>
      <c r="I47" s="90">
        <f t="shared" si="1"/>
        <v>0</v>
      </c>
      <c r="J47" s="89"/>
      <c r="K47" s="89"/>
      <c r="L47" s="89"/>
      <c r="M47" s="89"/>
      <c r="N47" s="89"/>
      <c r="O47" s="199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3"/>
      <c r="AE47" s="13"/>
      <c r="AF47" s="13"/>
      <c r="AG47" s="13"/>
      <c r="AH47" s="13"/>
      <c r="AI47" s="13"/>
      <c r="AJ47" s="13"/>
      <c r="AK47" s="13"/>
      <c r="AL47" s="13"/>
    </row>
    <row r="48" spans="1:38" ht="12.75" customHeight="1">
      <c r="A48" s="73" t="s">
        <v>73</v>
      </c>
      <c r="B48" s="75" t="s">
        <v>106</v>
      </c>
      <c r="C48" s="89"/>
      <c r="D48" s="89"/>
      <c r="E48" s="89"/>
      <c r="F48" s="89"/>
      <c r="G48" s="41"/>
      <c r="H48" s="41"/>
      <c r="I48" s="90">
        <f t="shared" si="1"/>
        <v>0</v>
      </c>
      <c r="J48" s="89"/>
      <c r="K48" s="89"/>
      <c r="L48" s="89"/>
      <c r="M48" s="89"/>
      <c r="N48" s="89"/>
      <c r="O48" s="199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3"/>
      <c r="AE48" s="13"/>
      <c r="AF48" s="13"/>
      <c r="AG48" s="13"/>
      <c r="AH48" s="13"/>
      <c r="AI48" s="13"/>
      <c r="AJ48" s="13"/>
      <c r="AK48" s="13"/>
      <c r="AL48" s="13"/>
    </row>
    <row r="49" spans="1:38" ht="12.75" customHeight="1">
      <c r="A49" s="73" t="s">
        <v>74</v>
      </c>
      <c r="B49" s="75" t="s">
        <v>107</v>
      </c>
      <c r="C49" s="89"/>
      <c r="D49" s="89"/>
      <c r="E49" s="89"/>
      <c r="F49" s="89"/>
      <c r="G49" s="41"/>
      <c r="H49" s="41"/>
      <c r="I49" s="90">
        <f t="shared" si="1"/>
        <v>0</v>
      </c>
      <c r="J49" s="89"/>
      <c r="K49" s="89"/>
      <c r="L49" s="89"/>
      <c r="M49" s="89"/>
      <c r="N49" s="89"/>
      <c r="O49" s="199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3"/>
      <c r="AE49" s="13"/>
      <c r="AF49" s="13"/>
      <c r="AG49" s="13"/>
      <c r="AH49" s="13"/>
      <c r="AI49" s="13"/>
      <c r="AJ49" s="13"/>
      <c r="AK49" s="13"/>
      <c r="AL49" s="13"/>
    </row>
    <row r="50" spans="1:38" ht="12.75" customHeight="1">
      <c r="A50" s="73" t="s">
        <v>75</v>
      </c>
      <c r="B50" s="75" t="s">
        <v>108</v>
      </c>
      <c r="C50" s="89"/>
      <c r="D50" s="89"/>
      <c r="E50" s="89"/>
      <c r="F50" s="89"/>
      <c r="G50" s="41"/>
      <c r="H50" s="41"/>
      <c r="I50" s="90">
        <f t="shared" si="1"/>
        <v>0</v>
      </c>
      <c r="J50" s="89"/>
      <c r="K50" s="89"/>
      <c r="L50" s="89"/>
      <c r="M50" s="89"/>
      <c r="N50" s="89"/>
      <c r="O50" s="199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3"/>
      <c r="AE50" s="13"/>
      <c r="AF50" s="13"/>
      <c r="AG50" s="13"/>
      <c r="AH50" s="13"/>
      <c r="AI50" s="13"/>
      <c r="AJ50" s="13"/>
      <c r="AK50" s="13"/>
      <c r="AL50" s="13"/>
    </row>
    <row r="51" spans="1:38">
      <c r="A51" s="73" t="s">
        <v>76</v>
      </c>
      <c r="B51" s="75" t="s">
        <v>109</v>
      </c>
      <c r="C51" s="89"/>
      <c r="D51" s="89"/>
      <c r="E51" s="89"/>
      <c r="F51" s="89"/>
      <c r="G51" s="41"/>
      <c r="H51" s="41"/>
      <c r="I51" s="90">
        <f t="shared" si="1"/>
        <v>0</v>
      </c>
      <c r="J51" s="89"/>
      <c r="K51" s="89"/>
      <c r="L51" s="89"/>
      <c r="M51" s="89"/>
      <c r="N51" s="89"/>
      <c r="O51" s="199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3"/>
      <c r="AE51" s="13"/>
      <c r="AF51" s="13"/>
      <c r="AG51" s="13"/>
      <c r="AH51" s="13"/>
      <c r="AI51" s="13"/>
      <c r="AJ51" s="13"/>
      <c r="AK51" s="13"/>
      <c r="AL51" s="13"/>
    </row>
    <row r="52" spans="1:38" ht="12.75" customHeight="1">
      <c r="A52" s="73" t="s">
        <v>77</v>
      </c>
      <c r="B52" s="75" t="s">
        <v>110</v>
      </c>
      <c r="C52" s="89"/>
      <c r="D52" s="89"/>
      <c r="E52" s="89"/>
      <c r="F52" s="89"/>
      <c r="G52" s="41"/>
      <c r="H52" s="41"/>
      <c r="I52" s="90">
        <f t="shared" si="1"/>
        <v>0</v>
      </c>
      <c r="J52" s="89"/>
      <c r="K52" s="89"/>
      <c r="L52" s="89"/>
      <c r="M52" s="89"/>
      <c r="N52" s="89"/>
      <c r="O52" s="199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3"/>
      <c r="AE52" s="13"/>
      <c r="AF52" s="13"/>
      <c r="AG52" s="13"/>
      <c r="AH52" s="13"/>
      <c r="AI52" s="13"/>
      <c r="AJ52" s="13"/>
      <c r="AK52" s="13"/>
      <c r="AL52" s="13"/>
    </row>
    <row r="53" spans="1:38" ht="12.75" customHeight="1">
      <c r="A53" s="73" t="s">
        <v>214</v>
      </c>
      <c r="B53" s="75" t="s">
        <v>111</v>
      </c>
      <c r="C53" s="89"/>
      <c r="D53" s="89"/>
      <c r="E53" s="89"/>
      <c r="F53" s="89"/>
      <c r="G53" s="41"/>
      <c r="H53" s="41"/>
      <c r="I53" s="90">
        <f t="shared" si="1"/>
        <v>0</v>
      </c>
      <c r="J53" s="89"/>
      <c r="K53" s="89"/>
      <c r="L53" s="89"/>
      <c r="M53" s="89"/>
      <c r="N53" s="89"/>
      <c r="O53" s="199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3"/>
      <c r="AE53" s="13"/>
      <c r="AF53" s="13"/>
      <c r="AG53" s="13"/>
      <c r="AH53" s="13"/>
      <c r="AI53" s="13"/>
      <c r="AJ53" s="13"/>
      <c r="AK53" s="13"/>
      <c r="AL53" s="13"/>
    </row>
    <row r="54" spans="1:38" ht="12.75" customHeight="1">
      <c r="A54" s="73" t="s">
        <v>78</v>
      </c>
      <c r="B54" s="75" t="s">
        <v>112</v>
      </c>
      <c r="C54" s="89"/>
      <c r="D54" s="89"/>
      <c r="E54" s="89"/>
      <c r="F54" s="89"/>
      <c r="G54" s="41"/>
      <c r="H54" s="41"/>
      <c r="I54" s="90">
        <f t="shared" si="1"/>
        <v>0</v>
      </c>
      <c r="J54" s="89"/>
      <c r="K54" s="89"/>
      <c r="L54" s="89"/>
      <c r="M54" s="89"/>
      <c r="N54" s="89"/>
      <c r="O54" s="199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3"/>
      <c r="AE54" s="13"/>
      <c r="AF54" s="13"/>
      <c r="AG54" s="13"/>
      <c r="AH54" s="13"/>
      <c r="AI54" s="13"/>
      <c r="AJ54" s="13"/>
      <c r="AK54" s="13"/>
      <c r="AL54" s="13"/>
    </row>
    <row r="55" spans="1:38" ht="12.75" customHeight="1">
      <c r="A55" s="73" t="s">
        <v>79</v>
      </c>
      <c r="B55" s="75" t="s">
        <v>113</v>
      </c>
      <c r="C55" s="89"/>
      <c r="D55" s="89"/>
      <c r="E55" s="89"/>
      <c r="F55" s="89"/>
      <c r="G55" s="41"/>
      <c r="H55" s="41"/>
      <c r="I55" s="90">
        <f t="shared" si="1"/>
        <v>0</v>
      </c>
      <c r="J55" s="89"/>
      <c r="K55" s="89"/>
      <c r="L55" s="89"/>
      <c r="M55" s="89"/>
      <c r="N55" s="89"/>
      <c r="O55" s="199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3"/>
      <c r="AE55" s="13"/>
      <c r="AF55" s="13"/>
      <c r="AG55" s="13"/>
      <c r="AH55" s="13"/>
      <c r="AI55" s="13"/>
      <c r="AJ55" s="13"/>
      <c r="AK55" s="13"/>
      <c r="AL55" s="13"/>
    </row>
    <row r="56" spans="1:38" ht="12.75" customHeight="1">
      <c r="A56" s="73" t="s">
        <v>80</v>
      </c>
      <c r="B56" s="75" t="s">
        <v>114</v>
      </c>
      <c r="C56" s="89"/>
      <c r="D56" s="89"/>
      <c r="E56" s="89"/>
      <c r="F56" s="89"/>
      <c r="G56" s="41"/>
      <c r="H56" s="41"/>
      <c r="I56" s="90">
        <f t="shared" si="1"/>
        <v>0</v>
      </c>
      <c r="J56" s="89"/>
      <c r="K56" s="89"/>
      <c r="L56" s="89"/>
      <c r="M56" s="89"/>
      <c r="N56" s="89"/>
      <c r="O56" s="199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3"/>
      <c r="AE56" s="13"/>
      <c r="AF56" s="13"/>
      <c r="AG56" s="13"/>
      <c r="AH56" s="13"/>
      <c r="AI56" s="13"/>
      <c r="AJ56" s="13"/>
      <c r="AK56" s="13"/>
      <c r="AL56" s="13"/>
    </row>
    <row r="57" spans="1:38" ht="12.75" customHeight="1">
      <c r="A57" s="73" t="s">
        <v>81</v>
      </c>
      <c r="B57" s="75" t="s">
        <v>115</v>
      </c>
      <c r="C57" s="89"/>
      <c r="D57" s="89"/>
      <c r="E57" s="89"/>
      <c r="F57" s="89"/>
      <c r="G57" s="41"/>
      <c r="H57" s="41"/>
      <c r="I57" s="90">
        <f t="shared" si="1"/>
        <v>0</v>
      </c>
      <c r="J57" s="89"/>
      <c r="K57" s="89"/>
      <c r="L57" s="89"/>
      <c r="M57" s="89"/>
      <c r="N57" s="89"/>
      <c r="O57" s="199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3"/>
      <c r="AE57" s="13"/>
      <c r="AF57" s="13"/>
      <c r="AG57" s="13"/>
      <c r="AH57" s="13"/>
      <c r="AI57" s="13"/>
      <c r="AJ57" s="13"/>
      <c r="AK57" s="13"/>
      <c r="AL57" s="13"/>
    </row>
    <row r="58" spans="1:38">
      <c r="A58" s="73" t="s">
        <v>82</v>
      </c>
      <c r="B58" s="74" t="s">
        <v>116</v>
      </c>
      <c r="C58" s="89"/>
      <c r="D58" s="89"/>
      <c r="E58" s="89"/>
      <c r="F58" s="89"/>
      <c r="G58" s="41"/>
      <c r="H58" s="41"/>
      <c r="I58" s="90">
        <f t="shared" si="1"/>
        <v>0</v>
      </c>
      <c r="J58" s="89"/>
      <c r="K58" s="89"/>
      <c r="L58" s="89"/>
      <c r="M58" s="89"/>
      <c r="N58" s="89"/>
      <c r="O58" s="199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3"/>
      <c r="AE58" s="13"/>
      <c r="AF58" s="13"/>
      <c r="AG58" s="13"/>
      <c r="AH58" s="13"/>
      <c r="AI58" s="13"/>
      <c r="AJ58" s="13"/>
      <c r="AK58" s="13"/>
      <c r="AL58" s="13"/>
    </row>
    <row r="59" spans="1:38" ht="15.75" customHeight="1">
      <c r="A59" s="152" t="s">
        <v>83</v>
      </c>
      <c r="B59" s="75" t="s">
        <v>117</v>
      </c>
      <c r="C59" s="89"/>
      <c r="D59" s="89"/>
      <c r="E59" s="89"/>
      <c r="F59" s="89"/>
      <c r="G59" s="41"/>
      <c r="H59" s="41"/>
      <c r="I59" s="90">
        <f t="shared" si="1"/>
        <v>0</v>
      </c>
      <c r="J59" s="89"/>
      <c r="K59" s="89"/>
      <c r="L59" s="89"/>
      <c r="M59" s="89"/>
      <c r="N59" s="89"/>
      <c r="O59" s="199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3"/>
      <c r="AE59" s="13"/>
      <c r="AF59" s="13"/>
      <c r="AG59" s="13"/>
      <c r="AH59" s="13"/>
      <c r="AI59" s="13"/>
      <c r="AJ59" s="13"/>
      <c r="AK59" s="13"/>
      <c r="AL59" s="13"/>
    </row>
    <row r="60" spans="1:38" ht="12.75" customHeight="1">
      <c r="A60" s="73" t="s">
        <v>84</v>
      </c>
      <c r="B60" s="74" t="s">
        <v>118</v>
      </c>
      <c r="C60" s="89"/>
      <c r="D60" s="89"/>
      <c r="E60" s="89"/>
      <c r="F60" s="89"/>
      <c r="G60" s="41"/>
      <c r="H60" s="41"/>
      <c r="I60" s="90">
        <f t="shared" si="1"/>
        <v>0</v>
      </c>
      <c r="J60" s="89"/>
      <c r="K60" s="89"/>
      <c r="L60" s="89"/>
      <c r="M60" s="89"/>
      <c r="N60" s="89"/>
      <c r="O60" s="199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3"/>
      <c r="AE60" s="13"/>
      <c r="AF60" s="13"/>
      <c r="AG60" s="13"/>
      <c r="AH60" s="13"/>
      <c r="AI60" s="13"/>
      <c r="AJ60" s="13"/>
      <c r="AK60" s="13"/>
      <c r="AL60" s="13"/>
    </row>
    <row r="61" spans="1:38" ht="13.5" customHeight="1">
      <c r="A61" s="73" t="s">
        <v>85</v>
      </c>
      <c r="B61" s="75" t="s">
        <v>119</v>
      </c>
      <c r="C61" s="91"/>
      <c r="D61" s="91"/>
      <c r="E61" s="91"/>
      <c r="F61" s="91"/>
      <c r="G61" s="91"/>
      <c r="H61" s="91"/>
      <c r="I61" s="90">
        <f t="shared" ref="I61:I88" si="2">SUM(D61:H61)</f>
        <v>0</v>
      </c>
      <c r="J61" s="91"/>
      <c r="K61" s="91"/>
      <c r="L61" s="91"/>
      <c r="M61" s="91"/>
      <c r="N61" s="91"/>
      <c r="O61" s="199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3"/>
      <c r="AE61" s="13"/>
      <c r="AF61" s="13"/>
      <c r="AG61" s="13"/>
      <c r="AH61" s="13"/>
      <c r="AI61" s="13"/>
      <c r="AJ61" s="13"/>
      <c r="AK61" s="13"/>
      <c r="AL61" s="13"/>
    </row>
    <row r="62" spans="1:38" ht="12.75" customHeight="1">
      <c r="A62" s="73" t="s">
        <v>86</v>
      </c>
      <c r="B62" s="75" t="s">
        <v>120</v>
      </c>
      <c r="C62" s="91"/>
      <c r="D62" s="91"/>
      <c r="E62" s="91"/>
      <c r="F62" s="91"/>
      <c r="G62" s="91"/>
      <c r="H62" s="91"/>
      <c r="I62" s="90">
        <f t="shared" si="2"/>
        <v>0</v>
      </c>
      <c r="J62" s="91"/>
      <c r="K62" s="91"/>
      <c r="L62" s="91"/>
      <c r="M62" s="91"/>
      <c r="N62" s="91"/>
      <c r="O62" s="199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3"/>
      <c r="AE62" s="13"/>
      <c r="AF62" s="13"/>
      <c r="AG62" s="13"/>
      <c r="AH62" s="13"/>
      <c r="AI62" s="13"/>
      <c r="AJ62" s="13"/>
      <c r="AK62" s="13"/>
      <c r="AL62" s="13"/>
    </row>
    <row r="63" spans="1:38" ht="12.75" customHeight="1">
      <c r="A63" s="73" t="s">
        <v>207</v>
      </c>
      <c r="B63" s="75" t="s">
        <v>121</v>
      </c>
      <c r="C63" s="91"/>
      <c r="D63" s="91"/>
      <c r="E63" s="91"/>
      <c r="F63" s="91"/>
      <c r="G63" s="91"/>
      <c r="H63" s="91"/>
      <c r="I63" s="90">
        <f t="shared" si="2"/>
        <v>0</v>
      </c>
      <c r="J63" s="91"/>
      <c r="K63" s="91"/>
      <c r="L63" s="91"/>
      <c r="M63" s="91"/>
      <c r="N63" s="91"/>
      <c r="O63" s="199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3"/>
      <c r="AE63" s="13"/>
      <c r="AF63" s="13"/>
      <c r="AG63" s="13"/>
      <c r="AH63" s="13"/>
      <c r="AI63" s="13"/>
      <c r="AJ63" s="13"/>
      <c r="AK63" s="13"/>
      <c r="AL63" s="13"/>
    </row>
    <row r="64" spans="1:38" ht="12.75" customHeight="1">
      <c r="A64" s="73" t="s">
        <v>87</v>
      </c>
      <c r="B64" s="75" t="s">
        <v>122</v>
      </c>
      <c r="C64" s="91"/>
      <c r="D64" s="91"/>
      <c r="E64" s="91"/>
      <c r="F64" s="91"/>
      <c r="G64" s="91"/>
      <c r="H64" s="91"/>
      <c r="I64" s="90">
        <f t="shared" si="2"/>
        <v>0</v>
      </c>
      <c r="J64" s="91"/>
      <c r="K64" s="91"/>
      <c r="L64" s="91"/>
      <c r="M64" s="91"/>
      <c r="N64" s="91"/>
      <c r="O64" s="199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3"/>
      <c r="AE64" s="13"/>
      <c r="AF64" s="13"/>
      <c r="AG64" s="13"/>
      <c r="AH64" s="13"/>
      <c r="AI64" s="13"/>
      <c r="AJ64" s="13"/>
      <c r="AK64" s="13"/>
      <c r="AL64" s="13"/>
    </row>
    <row r="65" spans="1:38">
      <c r="A65" s="73" t="s">
        <v>88</v>
      </c>
      <c r="B65" s="75" t="s">
        <v>123</v>
      </c>
      <c r="C65" s="91"/>
      <c r="D65" s="91"/>
      <c r="E65" s="91"/>
      <c r="F65" s="91"/>
      <c r="G65" s="91"/>
      <c r="H65" s="91"/>
      <c r="I65" s="90">
        <f t="shared" si="2"/>
        <v>0</v>
      </c>
      <c r="J65" s="91"/>
      <c r="K65" s="91"/>
      <c r="L65" s="91"/>
      <c r="M65" s="91"/>
      <c r="N65" s="91"/>
      <c r="O65" s="199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3"/>
      <c r="AE65" s="13"/>
      <c r="AF65" s="13"/>
      <c r="AG65" s="13"/>
      <c r="AH65" s="13"/>
      <c r="AI65" s="13"/>
      <c r="AJ65" s="13"/>
      <c r="AK65" s="13"/>
      <c r="AL65" s="13"/>
    </row>
    <row r="66" spans="1:38" ht="12.75" customHeight="1">
      <c r="A66" s="73" t="s">
        <v>89</v>
      </c>
      <c r="B66" s="75" t="s">
        <v>124</v>
      </c>
      <c r="C66" s="91"/>
      <c r="D66" s="91"/>
      <c r="E66" s="91"/>
      <c r="F66" s="91"/>
      <c r="G66" s="91"/>
      <c r="H66" s="91"/>
      <c r="I66" s="90">
        <f t="shared" si="2"/>
        <v>0</v>
      </c>
      <c r="J66" s="89"/>
      <c r="K66" s="89"/>
      <c r="L66" s="89"/>
      <c r="M66" s="89"/>
      <c r="N66" s="89"/>
      <c r="O66" s="199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3"/>
      <c r="AE66" s="13"/>
      <c r="AF66" s="13"/>
      <c r="AG66" s="13"/>
      <c r="AH66" s="13"/>
      <c r="AI66" s="13"/>
      <c r="AJ66" s="13"/>
      <c r="AK66" s="13"/>
      <c r="AL66" s="13"/>
    </row>
    <row r="67" spans="1:38">
      <c r="A67" s="73" t="s">
        <v>90</v>
      </c>
      <c r="B67" s="75" t="s">
        <v>125</v>
      </c>
      <c r="C67" s="91"/>
      <c r="D67" s="91"/>
      <c r="E67" s="91"/>
      <c r="F67" s="91"/>
      <c r="G67" s="91"/>
      <c r="H67" s="91"/>
      <c r="I67" s="90">
        <f t="shared" si="2"/>
        <v>0</v>
      </c>
      <c r="J67" s="89"/>
      <c r="K67" s="89"/>
      <c r="L67" s="89"/>
      <c r="M67" s="89"/>
      <c r="N67" s="89"/>
      <c r="O67" s="199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3"/>
      <c r="AE67" s="13"/>
      <c r="AF67" s="13"/>
      <c r="AG67" s="13"/>
      <c r="AH67" s="13"/>
      <c r="AI67" s="13"/>
      <c r="AJ67" s="13"/>
      <c r="AK67" s="13"/>
      <c r="AL67" s="13"/>
    </row>
    <row r="68" spans="1:38" ht="12.75" customHeight="1">
      <c r="A68" s="73" t="s">
        <v>91</v>
      </c>
      <c r="B68" s="75" t="s">
        <v>126</v>
      </c>
      <c r="C68" s="91"/>
      <c r="D68" s="91"/>
      <c r="E68" s="91"/>
      <c r="F68" s="91"/>
      <c r="G68" s="91"/>
      <c r="H68" s="91"/>
      <c r="I68" s="90">
        <f t="shared" si="2"/>
        <v>0</v>
      </c>
      <c r="J68" s="89"/>
      <c r="K68" s="89"/>
      <c r="L68" s="89"/>
      <c r="M68" s="89"/>
      <c r="N68" s="89"/>
      <c r="O68" s="199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3"/>
      <c r="AE68" s="13"/>
      <c r="AF68" s="13"/>
      <c r="AG68" s="13"/>
      <c r="AH68" s="13"/>
      <c r="AI68" s="13"/>
      <c r="AJ68" s="13"/>
      <c r="AK68" s="13"/>
      <c r="AL68" s="13"/>
    </row>
    <row r="69" spans="1:38" ht="12.75" customHeight="1">
      <c r="A69" s="73" t="s">
        <v>92</v>
      </c>
      <c r="B69" s="75" t="s">
        <v>127</v>
      </c>
      <c r="C69" s="91"/>
      <c r="D69" s="91"/>
      <c r="E69" s="91"/>
      <c r="F69" s="91"/>
      <c r="G69" s="91"/>
      <c r="H69" s="91"/>
      <c r="I69" s="90">
        <f t="shared" si="2"/>
        <v>0</v>
      </c>
      <c r="J69" s="89"/>
      <c r="K69" s="89"/>
      <c r="L69" s="89"/>
      <c r="M69" s="89"/>
      <c r="N69" s="89"/>
      <c r="O69" s="199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3"/>
      <c r="AE69" s="13"/>
      <c r="AF69" s="13"/>
      <c r="AG69" s="13"/>
      <c r="AH69" s="13"/>
      <c r="AI69" s="13"/>
      <c r="AJ69" s="13"/>
      <c r="AK69" s="13"/>
      <c r="AL69" s="13"/>
    </row>
    <row r="70" spans="1:38" ht="12.75" customHeight="1">
      <c r="A70" s="73" t="s">
        <v>93</v>
      </c>
      <c r="B70" s="75" t="s">
        <v>129</v>
      </c>
      <c r="C70" s="91"/>
      <c r="D70" s="91"/>
      <c r="E70" s="91"/>
      <c r="F70" s="91"/>
      <c r="G70" s="91"/>
      <c r="H70" s="91"/>
      <c r="I70" s="90">
        <f t="shared" si="2"/>
        <v>0</v>
      </c>
      <c r="J70" s="89"/>
      <c r="K70" s="89"/>
      <c r="L70" s="89"/>
      <c r="M70" s="89"/>
      <c r="N70" s="89"/>
      <c r="O70" s="199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3"/>
      <c r="AE70" s="13"/>
      <c r="AF70" s="13"/>
      <c r="AG70" s="13"/>
      <c r="AH70" s="13"/>
      <c r="AI70" s="13"/>
      <c r="AJ70" s="13"/>
      <c r="AK70" s="13"/>
      <c r="AL70" s="13"/>
    </row>
    <row r="71" spans="1:38" ht="12.75" customHeight="1">
      <c r="A71" s="73" t="s">
        <v>130</v>
      </c>
      <c r="B71" s="75" t="s">
        <v>163</v>
      </c>
      <c r="C71" s="91"/>
      <c r="D71" s="91"/>
      <c r="E71" s="91"/>
      <c r="F71" s="91"/>
      <c r="G71" s="91"/>
      <c r="H71" s="91"/>
      <c r="I71" s="90">
        <f t="shared" si="2"/>
        <v>0</v>
      </c>
      <c r="J71" s="89"/>
      <c r="K71" s="89"/>
      <c r="L71" s="89"/>
      <c r="M71" s="89"/>
      <c r="N71" s="89"/>
      <c r="O71" s="199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3"/>
      <c r="AE71" s="13"/>
      <c r="AF71" s="13"/>
      <c r="AG71" s="13"/>
      <c r="AH71" s="13"/>
      <c r="AI71" s="13"/>
      <c r="AJ71" s="13"/>
      <c r="AK71" s="13"/>
      <c r="AL71" s="13"/>
    </row>
    <row r="72" spans="1:38" ht="12.75" customHeight="1">
      <c r="A72" s="73" t="s">
        <v>131</v>
      </c>
      <c r="B72" s="75" t="s">
        <v>164</v>
      </c>
      <c r="C72" s="91"/>
      <c r="D72" s="91"/>
      <c r="E72" s="91"/>
      <c r="F72" s="91"/>
      <c r="G72" s="91"/>
      <c r="H72" s="91"/>
      <c r="I72" s="90">
        <f t="shared" si="2"/>
        <v>0</v>
      </c>
      <c r="J72" s="89"/>
      <c r="K72" s="89"/>
      <c r="L72" s="89"/>
      <c r="M72" s="89"/>
      <c r="N72" s="89"/>
      <c r="O72" s="199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3"/>
      <c r="AE72" s="13"/>
      <c r="AF72" s="13"/>
      <c r="AG72" s="13"/>
      <c r="AH72" s="13"/>
      <c r="AI72" s="13"/>
      <c r="AJ72" s="13"/>
      <c r="AK72" s="13"/>
      <c r="AL72" s="13"/>
    </row>
    <row r="73" spans="1:38" ht="12.75" customHeight="1">
      <c r="A73" s="73" t="s">
        <v>132</v>
      </c>
      <c r="B73" s="75" t="s">
        <v>128</v>
      </c>
      <c r="C73" s="91"/>
      <c r="D73" s="91"/>
      <c r="E73" s="91"/>
      <c r="F73" s="91"/>
      <c r="G73" s="91"/>
      <c r="H73" s="91"/>
      <c r="I73" s="90">
        <f t="shared" si="2"/>
        <v>0</v>
      </c>
      <c r="J73" s="89"/>
      <c r="K73" s="89"/>
      <c r="L73" s="89"/>
      <c r="M73" s="89"/>
      <c r="N73" s="89"/>
      <c r="O73" s="199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3"/>
      <c r="AE73" s="13"/>
      <c r="AF73" s="13"/>
      <c r="AG73" s="13"/>
      <c r="AH73" s="13"/>
      <c r="AI73" s="13"/>
      <c r="AJ73" s="13"/>
      <c r="AK73" s="13"/>
      <c r="AL73" s="13"/>
    </row>
    <row r="74" spans="1:38" ht="12.75" customHeight="1">
      <c r="A74" s="73" t="s">
        <v>133</v>
      </c>
      <c r="B74" s="75" t="s">
        <v>165</v>
      </c>
      <c r="C74" s="91"/>
      <c r="D74" s="91"/>
      <c r="E74" s="91"/>
      <c r="F74" s="91"/>
      <c r="G74" s="91"/>
      <c r="H74" s="91"/>
      <c r="I74" s="90">
        <f t="shared" si="2"/>
        <v>0</v>
      </c>
      <c r="J74" s="89"/>
      <c r="K74" s="89"/>
      <c r="L74" s="89"/>
      <c r="M74" s="89"/>
      <c r="N74" s="89"/>
      <c r="O74" s="199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3"/>
      <c r="AE74" s="13"/>
      <c r="AF74" s="13"/>
      <c r="AG74" s="13"/>
      <c r="AH74" s="13"/>
      <c r="AI74" s="13"/>
      <c r="AJ74" s="13"/>
      <c r="AK74" s="13"/>
      <c r="AL74" s="13"/>
    </row>
    <row r="75" spans="1:38" ht="12.75" customHeight="1">
      <c r="A75" s="73" t="s">
        <v>134</v>
      </c>
      <c r="B75" s="75" t="s">
        <v>166</v>
      </c>
      <c r="C75" s="91"/>
      <c r="D75" s="91"/>
      <c r="E75" s="91"/>
      <c r="F75" s="91"/>
      <c r="G75" s="91"/>
      <c r="H75" s="91"/>
      <c r="I75" s="90">
        <f t="shared" si="2"/>
        <v>0</v>
      </c>
      <c r="J75" s="89"/>
      <c r="K75" s="89"/>
      <c r="L75" s="89"/>
      <c r="M75" s="89"/>
      <c r="N75" s="89"/>
      <c r="O75" s="199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3"/>
      <c r="AE75" s="13"/>
      <c r="AF75" s="13"/>
      <c r="AG75" s="13"/>
      <c r="AH75" s="13"/>
      <c r="AI75" s="13"/>
      <c r="AJ75" s="13"/>
      <c r="AK75" s="13"/>
      <c r="AL75" s="13"/>
    </row>
    <row r="76" spans="1:38">
      <c r="A76" s="73" t="s">
        <v>135</v>
      </c>
      <c r="B76" s="75" t="s">
        <v>167</v>
      </c>
      <c r="C76" s="91"/>
      <c r="D76" s="91"/>
      <c r="E76" s="91"/>
      <c r="F76" s="91"/>
      <c r="G76" s="91"/>
      <c r="H76" s="91"/>
      <c r="I76" s="90">
        <f t="shared" si="2"/>
        <v>0</v>
      </c>
      <c r="J76" s="89"/>
      <c r="K76" s="89"/>
      <c r="L76" s="89"/>
      <c r="M76" s="89"/>
      <c r="N76" s="89"/>
      <c r="O76" s="199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3"/>
      <c r="AE76" s="13"/>
      <c r="AF76" s="13"/>
      <c r="AG76" s="13"/>
      <c r="AH76" s="13"/>
      <c r="AI76" s="13"/>
      <c r="AJ76" s="13"/>
      <c r="AK76" s="13"/>
      <c r="AL76" s="13"/>
    </row>
    <row r="77" spans="1:38" ht="12.75" customHeight="1">
      <c r="A77" s="73" t="s">
        <v>136</v>
      </c>
      <c r="B77" s="75" t="s">
        <v>168</v>
      </c>
      <c r="C77" s="91"/>
      <c r="D77" s="91"/>
      <c r="E77" s="91"/>
      <c r="F77" s="91"/>
      <c r="G77" s="91"/>
      <c r="H77" s="91"/>
      <c r="I77" s="90">
        <f t="shared" si="2"/>
        <v>0</v>
      </c>
      <c r="J77" s="89"/>
      <c r="K77" s="89"/>
      <c r="L77" s="89"/>
      <c r="M77" s="89"/>
      <c r="N77" s="89"/>
      <c r="O77" s="199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3"/>
      <c r="AE77" s="13"/>
      <c r="AF77" s="13"/>
      <c r="AG77" s="13"/>
      <c r="AH77" s="13"/>
      <c r="AI77" s="13"/>
      <c r="AJ77" s="13"/>
      <c r="AK77" s="13"/>
      <c r="AL77" s="13"/>
    </row>
    <row r="78" spans="1:38" ht="12.75" customHeight="1">
      <c r="A78" s="73" t="s">
        <v>137</v>
      </c>
      <c r="B78" s="75" t="s">
        <v>169</v>
      </c>
      <c r="C78" s="91"/>
      <c r="D78" s="91"/>
      <c r="E78" s="91"/>
      <c r="F78" s="91"/>
      <c r="G78" s="91"/>
      <c r="H78" s="91"/>
      <c r="I78" s="90">
        <f t="shared" si="2"/>
        <v>0</v>
      </c>
      <c r="J78" s="89"/>
      <c r="K78" s="89"/>
      <c r="L78" s="89"/>
      <c r="M78" s="89"/>
      <c r="N78" s="89"/>
      <c r="O78" s="199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3"/>
      <c r="AE78" s="13"/>
      <c r="AF78" s="13"/>
      <c r="AG78" s="13"/>
      <c r="AH78" s="13"/>
      <c r="AI78" s="13"/>
      <c r="AJ78" s="13"/>
      <c r="AK78" s="13"/>
      <c r="AL78" s="13"/>
    </row>
    <row r="79" spans="1:38">
      <c r="A79" s="73" t="s">
        <v>138</v>
      </c>
      <c r="B79" s="75" t="s">
        <v>170</v>
      </c>
      <c r="C79" s="91"/>
      <c r="D79" s="91"/>
      <c r="E79" s="91"/>
      <c r="F79" s="91"/>
      <c r="G79" s="91"/>
      <c r="H79" s="91"/>
      <c r="I79" s="90">
        <f t="shared" si="2"/>
        <v>0</v>
      </c>
      <c r="J79" s="89"/>
      <c r="K79" s="89"/>
      <c r="L79" s="89"/>
      <c r="M79" s="89"/>
      <c r="N79" s="89"/>
      <c r="O79" s="199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3"/>
      <c r="AE79" s="13"/>
      <c r="AF79" s="13"/>
      <c r="AG79" s="13"/>
      <c r="AH79" s="13"/>
      <c r="AI79" s="13"/>
      <c r="AJ79" s="13"/>
      <c r="AK79" s="13"/>
      <c r="AL79" s="13"/>
    </row>
    <row r="80" spans="1:38">
      <c r="A80" s="73" t="s">
        <v>139</v>
      </c>
      <c r="B80" s="75" t="s">
        <v>171</v>
      </c>
      <c r="C80" s="91"/>
      <c r="D80" s="91"/>
      <c r="E80" s="91"/>
      <c r="F80" s="91"/>
      <c r="G80" s="91"/>
      <c r="H80" s="91"/>
      <c r="I80" s="90">
        <f t="shared" si="2"/>
        <v>0</v>
      </c>
      <c r="J80" s="89"/>
      <c r="K80" s="89"/>
      <c r="L80" s="89"/>
      <c r="M80" s="89"/>
      <c r="N80" s="89"/>
      <c r="O80" s="199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3"/>
      <c r="AE80" s="13"/>
      <c r="AF80" s="13"/>
      <c r="AG80" s="13"/>
      <c r="AH80" s="13"/>
      <c r="AI80" s="13"/>
      <c r="AJ80" s="13"/>
      <c r="AK80" s="13"/>
      <c r="AL80" s="13"/>
    </row>
    <row r="81" spans="1:38" ht="12.75" customHeight="1">
      <c r="A81" s="73" t="s">
        <v>140</v>
      </c>
      <c r="B81" s="75" t="s">
        <v>172</v>
      </c>
      <c r="C81" s="91"/>
      <c r="D81" s="91"/>
      <c r="E81" s="91"/>
      <c r="F81" s="91"/>
      <c r="G81" s="91"/>
      <c r="H81" s="91"/>
      <c r="I81" s="90">
        <f t="shared" si="2"/>
        <v>0</v>
      </c>
      <c r="J81" s="89"/>
      <c r="K81" s="89"/>
      <c r="L81" s="89"/>
      <c r="M81" s="89"/>
      <c r="N81" s="89"/>
      <c r="O81" s="199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3"/>
      <c r="AE81" s="13"/>
      <c r="AF81" s="13"/>
      <c r="AG81" s="13"/>
      <c r="AH81" s="13"/>
      <c r="AI81" s="13"/>
      <c r="AJ81" s="13"/>
      <c r="AK81" s="13"/>
      <c r="AL81" s="13"/>
    </row>
    <row r="82" spans="1:38" ht="12.75" customHeight="1">
      <c r="A82" s="73" t="s">
        <v>141</v>
      </c>
      <c r="B82" s="75" t="s">
        <v>173</v>
      </c>
      <c r="C82" s="91"/>
      <c r="D82" s="91"/>
      <c r="E82" s="91"/>
      <c r="F82" s="91"/>
      <c r="G82" s="91"/>
      <c r="H82" s="91"/>
      <c r="I82" s="90">
        <f t="shared" si="2"/>
        <v>0</v>
      </c>
      <c r="J82" s="89"/>
      <c r="K82" s="89"/>
      <c r="L82" s="89"/>
      <c r="M82" s="89"/>
      <c r="N82" s="89"/>
      <c r="O82" s="199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3"/>
      <c r="AE82" s="13"/>
      <c r="AF82" s="13"/>
      <c r="AG82" s="13"/>
      <c r="AH82" s="13"/>
      <c r="AI82" s="13"/>
      <c r="AJ82" s="13"/>
      <c r="AK82" s="13"/>
      <c r="AL82" s="13"/>
    </row>
    <row r="83" spans="1:38">
      <c r="A83" s="73" t="s">
        <v>142</v>
      </c>
      <c r="B83" s="75" t="s">
        <v>174</v>
      </c>
      <c r="C83" s="91"/>
      <c r="D83" s="91"/>
      <c r="E83" s="91"/>
      <c r="F83" s="91"/>
      <c r="G83" s="91"/>
      <c r="H83" s="91"/>
      <c r="I83" s="90">
        <f t="shared" si="2"/>
        <v>0</v>
      </c>
      <c r="J83" s="89"/>
      <c r="K83" s="89"/>
      <c r="L83" s="89"/>
      <c r="M83" s="89"/>
      <c r="N83" s="89"/>
      <c r="O83" s="199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3"/>
      <c r="AE83" s="13"/>
      <c r="AF83" s="13"/>
      <c r="AG83" s="13"/>
      <c r="AH83" s="13"/>
      <c r="AI83" s="13"/>
      <c r="AJ83" s="13"/>
      <c r="AK83" s="13"/>
      <c r="AL83" s="13"/>
    </row>
    <row r="84" spans="1:38" ht="12.75" customHeight="1">
      <c r="A84" s="73" t="s">
        <v>143</v>
      </c>
      <c r="B84" s="75" t="s">
        <v>175</v>
      </c>
      <c r="C84" s="91"/>
      <c r="D84" s="91"/>
      <c r="E84" s="91"/>
      <c r="F84" s="91"/>
      <c r="G84" s="91"/>
      <c r="H84" s="91"/>
      <c r="I84" s="90">
        <f t="shared" si="2"/>
        <v>0</v>
      </c>
      <c r="J84" s="89"/>
      <c r="K84" s="89"/>
      <c r="L84" s="89"/>
      <c r="M84" s="89"/>
      <c r="N84" s="89"/>
      <c r="O84" s="199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3"/>
      <c r="AE84" s="13"/>
      <c r="AF84" s="13"/>
      <c r="AG84" s="13"/>
      <c r="AH84" s="13"/>
      <c r="AI84" s="13"/>
      <c r="AJ84" s="13"/>
      <c r="AK84" s="13"/>
      <c r="AL84" s="13"/>
    </row>
    <row r="85" spans="1:38" ht="12.75" customHeight="1">
      <c r="A85" s="73" t="s">
        <v>144</v>
      </c>
      <c r="B85" s="75" t="s">
        <v>176</v>
      </c>
      <c r="C85" s="91"/>
      <c r="D85" s="91"/>
      <c r="E85" s="91"/>
      <c r="F85" s="91"/>
      <c r="G85" s="91"/>
      <c r="H85" s="91"/>
      <c r="I85" s="90">
        <f t="shared" si="2"/>
        <v>0</v>
      </c>
      <c r="J85" s="89"/>
      <c r="K85" s="89"/>
      <c r="L85" s="89"/>
      <c r="M85" s="89"/>
      <c r="N85" s="89"/>
      <c r="O85" s="199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3"/>
      <c r="AE85" s="13"/>
      <c r="AF85" s="13"/>
      <c r="AG85" s="13"/>
      <c r="AH85" s="13"/>
      <c r="AI85" s="13"/>
      <c r="AJ85" s="13"/>
      <c r="AK85" s="13"/>
      <c r="AL85" s="13"/>
    </row>
    <row r="86" spans="1:38">
      <c r="A86" s="73" t="s">
        <v>145</v>
      </c>
      <c r="B86" s="75" t="s">
        <v>177</v>
      </c>
      <c r="C86" s="91"/>
      <c r="D86" s="91"/>
      <c r="E86" s="91"/>
      <c r="F86" s="91"/>
      <c r="G86" s="91"/>
      <c r="H86" s="91"/>
      <c r="I86" s="90">
        <f t="shared" si="2"/>
        <v>0</v>
      </c>
      <c r="J86" s="89"/>
      <c r="K86" s="89"/>
      <c r="L86" s="89"/>
      <c r="M86" s="89"/>
      <c r="N86" s="89"/>
      <c r="O86" s="199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3"/>
      <c r="AE86" s="13"/>
      <c r="AF86" s="13"/>
      <c r="AG86" s="13"/>
      <c r="AH86" s="13"/>
      <c r="AI86" s="13"/>
      <c r="AJ86" s="13"/>
      <c r="AK86" s="13"/>
      <c r="AL86" s="13"/>
    </row>
    <row r="87" spans="1:38">
      <c r="A87" s="73" t="s">
        <v>146</v>
      </c>
      <c r="B87" s="75" t="s">
        <v>178</v>
      </c>
      <c r="C87" s="91"/>
      <c r="D87" s="91"/>
      <c r="E87" s="91"/>
      <c r="F87" s="91"/>
      <c r="G87" s="91"/>
      <c r="H87" s="91"/>
      <c r="I87" s="90">
        <f t="shared" si="2"/>
        <v>0</v>
      </c>
      <c r="J87" s="89"/>
      <c r="K87" s="89"/>
      <c r="L87" s="89"/>
      <c r="M87" s="89"/>
      <c r="N87" s="89"/>
      <c r="O87" s="199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3"/>
      <c r="AE87" s="13"/>
      <c r="AF87" s="13"/>
      <c r="AG87" s="13"/>
      <c r="AH87" s="13"/>
      <c r="AI87" s="13"/>
      <c r="AJ87" s="13"/>
      <c r="AK87" s="13"/>
      <c r="AL87" s="13"/>
    </row>
    <row r="88" spans="1:38">
      <c r="A88" s="73" t="s">
        <v>147</v>
      </c>
      <c r="B88" s="75" t="s">
        <v>179</v>
      </c>
      <c r="C88" s="91"/>
      <c r="D88" s="91"/>
      <c r="E88" s="91"/>
      <c r="F88" s="91"/>
      <c r="G88" s="91"/>
      <c r="H88" s="91"/>
      <c r="I88" s="90">
        <f t="shared" si="2"/>
        <v>0</v>
      </c>
      <c r="J88" s="89"/>
      <c r="K88" s="89"/>
      <c r="L88" s="89"/>
      <c r="M88" s="89"/>
      <c r="N88" s="89"/>
      <c r="O88" s="199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3"/>
      <c r="AE88" s="13"/>
      <c r="AF88" s="13"/>
      <c r="AG88" s="13"/>
      <c r="AH88" s="13"/>
      <c r="AI88" s="13"/>
      <c r="AJ88" s="13"/>
      <c r="AK88" s="13"/>
      <c r="AL88" s="13"/>
    </row>
    <row r="89" spans="1:38" ht="12.75" customHeight="1">
      <c r="A89" s="73" t="s">
        <v>148</v>
      </c>
      <c r="B89" s="28">
        <v>83</v>
      </c>
      <c r="C89" s="92"/>
      <c r="D89" s="92"/>
      <c r="E89" s="92"/>
      <c r="F89" s="92"/>
      <c r="G89" s="92"/>
      <c r="H89" s="92"/>
      <c r="I89" s="90">
        <f>SUM(D89:H89)</f>
        <v>0</v>
      </c>
      <c r="J89" s="93"/>
      <c r="K89" s="92"/>
      <c r="L89" s="92"/>
      <c r="M89" s="92"/>
      <c r="N89" s="92"/>
      <c r="O89" s="199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3"/>
      <c r="AE89" s="13"/>
      <c r="AF89" s="13"/>
      <c r="AG89" s="13"/>
      <c r="AH89" s="13"/>
      <c r="AI89" s="13"/>
      <c r="AJ89" s="13"/>
      <c r="AK89" s="13"/>
      <c r="AL89" s="13"/>
    </row>
    <row r="90" spans="1:38" ht="12.75" customHeight="1">
      <c r="A90" s="73" t="s">
        <v>149</v>
      </c>
      <c r="B90" s="28">
        <v>84</v>
      </c>
      <c r="C90" s="92"/>
      <c r="D90" s="92"/>
      <c r="E90" s="92"/>
      <c r="F90" s="92"/>
      <c r="G90" s="92"/>
      <c r="H90" s="92"/>
      <c r="I90" s="90">
        <f>SUM(D90:H90)</f>
        <v>0</v>
      </c>
      <c r="J90" s="93"/>
      <c r="K90" s="92"/>
      <c r="L90" s="92"/>
      <c r="M90" s="92"/>
      <c r="N90" s="92"/>
      <c r="O90" s="199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3"/>
      <c r="AE90" s="13"/>
      <c r="AF90" s="13"/>
      <c r="AG90" s="13"/>
      <c r="AH90" s="13"/>
      <c r="AI90" s="13"/>
      <c r="AJ90" s="13"/>
      <c r="AK90" s="13"/>
      <c r="AL90" s="13"/>
    </row>
    <row r="91" spans="1:38" ht="12.75" customHeight="1">
      <c r="A91" s="73" t="s">
        <v>150</v>
      </c>
      <c r="B91" s="28">
        <v>85</v>
      </c>
      <c r="C91" s="92"/>
      <c r="D91" s="92"/>
      <c r="E91" s="92"/>
      <c r="F91" s="92"/>
      <c r="G91" s="92"/>
      <c r="H91" s="92"/>
      <c r="I91" s="90">
        <f>SUM(D91:H91)</f>
        <v>0</v>
      </c>
      <c r="J91" s="93"/>
      <c r="K91" s="92"/>
      <c r="L91" s="92"/>
      <c r="M91" s="92"/>
      <c r="N91" s="92"/>
      <c r="O91" s="199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3"/>
      <c r="AE91" s="13"/>
      <c r="AF91" s="13"/>
      <c r="AG91" s="13"/>
      <c r="AH91" s="13"/>
      <c r="AI91" s="13"/>
      <c r="AJ91" s="13"/>
      <c r="AK91" s="13"/>
      <c r="AL91" s="13"/>
    </row>
    <row r="92" spans="1:38">
      <c r="A92" s="73" t="s">
        <v>151</v>
      </c>
      <c r="B92" s="74" t="s">
        <v>183</v>
      </c>
      <c r="C92" s="92"/>
      <c r="D92" s="92"/>
      <c r="E92" s="92"/>
      <c r="F92" s="92"/>
      <c r="G92" s="92"/>
      <c r="H92" s="92"/>
      <c r="I92" s="90">
        <f t="shared" ref="I92:I110" si="3">SUM(D92:H92)</f>
        <v>0</v>
      </c>
      <c r="J92" s="93"/>
      <c r="K92" s="92"/>
      <c r="L92" s="92"/>
      <c r="M92" s="92"/>
      <c r="N92" s="92"/>
      <c r="O92" s="199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3"/>
      <c r="AE92" s="13"/>
      <c r="AF92" s="13"/>
      <c r="AG92" s="13"/>
      <c r="AH92" s="13"/>
      <c r="AI92" s="13"/>
      <c r="AJ92" s="13"/>
      <c r="AK92" s="13"/>
      <c r="AL92" s="13"/>
    </row>
    <row r="93" spans="1:38">
      <c r="A93" s="73" t="s">
        <v>152</v>
      </c>
      <c r="B93" s="74" t="s">
        <v>184</v>
      </c>
      <c r="C93" s="92"/>
      <c r="D93" s="92"/>
      <c r="E93" s="92"/>
      <c r="F93" s="92"/>
      <c r="G93" s="92"/>
      <c r="H93" s="92"/>
      <c r="I93" s="90">
        <f t="shared" si="3"/>
        <v>0</v>
      </c>
      <c r="J93" s="93"/>
      <c r="K93" s="92"/>
      <c r="L93" s="92"/>
      <c r="M93" s="92"/>
      <c r="N93" s="92"/>
      <c r="O93" s="199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3"/>
      <c r="AE93" s="13"/>
      <c r="AF93" s="13"/>
      <c r="AG93" s="13"/>
      <c r="AH93" s="13"/>
      <c r="AI93" s="13"/>
      <c r="AJ93" s="13"/>
      <c r="AK93" s="13"/>
      <c r="AL93" s="13"/>
    </row>
    <row r="94" spans="1:38" ht="12.75" customHeight="1">
      <c r="A94" s="73" t="s">
        <v>153</v>
      </c>
      <c r="B94" s="74" t="s">
        <v>185</v>
      </c>
      <c r="C94" s="92"/>
      <c r="D94" s="92"/>
      <c r="E94" s="92"/>
      <c r="F94" s="92"/>
      <c r="G94" s="92"/>
      <c r="H94" s="92"/>
      <c r="I94" s="90">
        <f t="shared" si="3"/>
        <v>0</v>
      </c>
      <c r="J94" s="93"/>
      <c r="K94" s="92"/>
      <c r="L94" s="92"/>
      <c r="M94" s="92"/>
      <c r="N94" s="92"/>
      <c r="O94" s="199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3"/>
      <c r="AE94" s="13"/>
      <c r="AF94" s="13"/>
      <c r="AG94" s="13"/>
      <c r="AH94" s="13"/>
      <c r="AI94" s="13"/>
      <c r="AJ94" s="13"/>
      <c r="AK94" s="13"/>
      <c r="AL94" s="13"/>
    </row>
    <row r="95" spans="1:38" ht="15" customHeight="1">
      <c r="A95" s="73" t="s">
        <v>154</v>
      </c>
      <c r="B95" s="74" t="s">
        <v>186</v>
      </c>
      <c r="C95" s="92"/>
      <c r="D95" s="92"/>
      <c r="E95" s="92"/>
      <c r="F95" s="92"/>
      <c r="G95" s="92"/>
      <c r="H95" s="92"/>
      <c r="I95" s="90">
        <f t="shared" si="3"/>
        <v>0</v>
      </c>
      <c r="J95" s="93"/>
      <c r="K95" s="92"/>
      <c r="L95" s="92"/>
      <c r="M95" s="92"/>
      <c r="N95" s="92"/>
      <c r="O95" s="199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3"/>
      <c r="AE95" s="13"/>
      <c r="AF95" s="13"/>
      <c r="AG95" s="13"/>
      <c r="AH95" s="13"/>
      <c r="AI95" s="13"/>
      <c r="AJ95" s="13"/>
      <c r="AK95" s="13"/>
      <c r="AL95" s="13"/>
    </row>
    <row r="96" spans="1:38" ht="14.25" customHeight="1">
      <c r="A96" s="73" t="s">
        <v>155</v>
      </c>
      <c r="B96" s="74" t="s">
        <v>187</v>
      </c>
      <c r="C96" s="92"/>
      <c r="D96" s="92"/>
      <c r="E96" s="92"/>
      <c r="F96" s="92"/>
      <c r="G96" s="92"/>
      <c r="H96" s="92"/>
      <c r="I96" s="90">
        <f t="shared" si="3"/>
        <v>0</v>
      </c>
      <c r="J96" s="93"/>
      <c r="K96" s="92"/>
      <c r="L96" s="92"/>
      <c r="M96" s="92"/>
      <c r="N96" s="92"/>
      <c r="O96" s="199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3"/>
      <c r="AE96" s="13"/>
      <c r="AF96" s="13"/>
      <c r="AG96" s="13"/>
      <c r="AH96" s="13"/>
      <c r="AI96" s="13"/>
      <c r="AJ96" s="13"/>
      <c r="AK96" s="13"/>
      <c r="AL96" s="13"/>
    </row>
    <row r="97" spans="1:38">
      <c r="A97" s="73" t="s">
        <v>156</v>
      </c>
      <c r="B97" s="74" t="s">
        <v>188</v>
      </c>
      <c r="C97" s="92"/>
      <c r="D97" s="92"/>
      <c r="E97" s="92"/>
      <c r="F97" s="92"/>
      <c r="G97" s="92"/>
      <c r="H97" s="92"/>
      <c r="I97" s="90">
        <f t="shared" si="3"/>
        <v>0</v>
      </c>
      <c r="J97" s="93"/>
      <c r="K97" s="92"/>
      <c r="L97" s="92"/>
      <c r="M97" s="92"/>
      <c r="N97" s="92"/>
      <c r="O97" s="199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3"/>
      <c r="AE97" s="13"/>
      <c r="AF97" s="13"/>
      <c r="AG97" s="13"/>
      <c r="AH97" s="13"/>
      <c r="AI97" s="13"/>
      <c r="AJ97" s="13"/>
      <c r="AK97" s="13"/>
      <c r="AL97" s="13"/>
    </row>
    <row r="98" spans="1:38" ht="12.75" customHeight="1">
      <c r="A98" s="73" t="s">
        <v>275</v>
      </c>
      <c r="B98" s="74" t="s">
        <v>189</v>
      </c>
      <c r="C98" s="92"/>
      <c r="D98" s="92"/>
      <c r="E98" s="92"/>
      <c r="F98" s="92"/>
      <c r="G98" s="92"/>
      <c r="H98" s="92"/>
      <c r="I98" s="90">
        <f t="shared" si="3"/>
        <v>0</v>
      </c>
      <c r="J98" s="93"/>
      <c r="K98" s="92"/>
      <c r="L98" s="92"/>
      <c r="M98" s="92"/>
      <c r="N98" s="92"/>
      <c r="O98" s="199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3"/>
      <c r="AE98" s="13"/>
      <c r="AF98" s="13"/>
      <c r="AG98" s="13"/>
      <c r="AH98" s="13"/>
      <c r="AI98" s="13"/>
      <c r="AJ98" s="13"/>
      <c r="AK98" s="13"/>
      <c r="AL98" s="13"/>
    </row>
    <row r="99" spans="1:38" ht="12.75" customHeight="1">
      <c r="A99" s="73" t="s">
        <v>158</v>
      </c>
      <c r="B99" s="74" t="s">
        <v>190</v>
      </c>
      <c r="C99" s="92"/>
      <c r="D99" s="92"/>
      <c r="E99" s="92"/>
      <c r="F99" s="92"/>
      <c r="G99" s="92"/>
      <c r="H99" s="92"/>
      <c r="I99" s="90">
        <f t="shared" si="3"/>
        <v>0</v>
      </c>
      <c r="J99" s="93"/>
      <c r="K99" s="92"/>
      <c r="L99" s="92"/>
      <c r="M99" s="92"/>
      <c r="N99" s="92"/>
      <c r="O99" s="199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3"/>
      <c r="AE99" s="13"/>
      <c r="AF99" s="13"/>
      <c r="AG99" s="13"/>
      <c r="AH99" s="13"/>
      <c r="AI99" s="13"/>
      <c r="AJ99" s="13"/>
      <c r="AK99" s="13"/>
      <c r="AL99" s="13"/>
    </row>
    <row r="100" spans="1:38" ht="14.25" customHeight="1">
      <c r="A100" s="73" t="s">
        <v>159</v>
      </c>
      <c r="B100" s="74" t="s">
        <v>191</v>
      </c>
      <c r="C100" s="92"/>
      <c r="D100" s="92"/>
      <c r="E100" s="92"/>
      <c r="F100" s="92"/>
      <c r="G100" s="92"/>
      <c r="H100" s="92"/>
      <c r="I100" s="90">
        <f t="shared" si="3"/>
        <v>0</v>
      </c>
      <c r="J100" s="93"/>
      <c r="K100" s="92"/>
      <c r="L100" s="92"/>
      <c r="M100" s="92"/>
      <c r="N100" s="92"/>
      <c r="O100" s="199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3"/>
      <c r="AE100" s="13"/>
      <c r="AF100" s="13"/>
      <c r="AG100" s="13"/>
      <c r="AH100" s="13"/>
      <c r="AI100" s="13"/>
      <c r="AJ100" s="13"/>
      <c r="AK100" s="13"/>
      <c r="AL100" s="13"/>
    </row>
    <row r="101" spans="1:38" ht="13.5" customHeight="1">
      <c r="A101" s="73" t="s">
        <v>160</v>
      </c>
      <c r="B101" s="74" t="s">
        <v>192</v>
      </c>
      <c r="C101" s="92"/>
      <c r="D101" s="92"/>
      <c r="E101" s="92"/>
      <c r="F101" s="92"/>
      <c r="G101" s="92"/>
      <c r="H101" s="92"/>
      <c r="I101" s="90">
        <f t="shared" si="3"/>
        <v>0</v>
      </c>
      <c r="J101" s="93"/>
      <c r="K101" s="92"/>
      <c r="L101" s="92"/>
      <c r="M101" s="92"/>
      <c r="N101" s="92"/>
      <c r="O101" s="199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3"/>
      <c r="AE101" s="13"/>
      <c r="AF101" s="13"/>
      <c r="AG101" s="13"/>
      <c r="AH101" s="13"/>
      <c r="AI101" s="13"/>
      <c r="AJ101" s="13"/>
      <c r="AK101" s="13"/>
      <c r="AL101" s="13"/>
    </row>
    <row r="102" spans="1:38">
      <c r="A102" s="73" t="s">
        <v>161</v>
      </c>
      <c r="B102" s="74" t="s">
        <v>193</v>
      </c>
      <c r="C102" s="92"/>
      <c r="D102" s="92"/>
      <c r="E102" s="92"/>
      <c r="F102" s="92"/>
      <c r="G102" s="92"/>
      <c r="H102" s="92"/>
      <c r="I102" s="90">
        <f t="shared" si="3"/>
        <v>0</v>
      </c>
      <c r="J102" s="93"/>
      <c r="K102" s="92"/>
      <c r="L102" s="92"/>
      <c r="M102" s="92"/>
      <c r="N102" s="92"/>
      <c r="O102" s="199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3"/>
      <c r="AE102" s="13"/>
      <c r="AF102" s="13"/>
      <c r="AG102" s="13"/>
      <c r="AH102" s="13"/>
      <c r="AI102" s="13"/>
      <c r="AJ102" s="13"/>
      <c r="AK102" s="13"/>
      <c r="AL102" s="13"/>
    </row>
    <row r="103" spans="1:38" ht="15" customHeight="1">
      <c r="A103" s="73" t="s">
        <v>162</v>
      </c>
      <c r="B103" s="74" t="s">
        <v>194</v>
      </c>
      <c r="C103" s="92"/>
      <c r="D103" s="92"/>
      <c r="E103" s="92"/>
      <c r="F103" s="92"/>
      <c r="G103" s="92"/>
      <c r="H103" s="92"/>
      <c r="I103" s="90">
        <f t="shared" si="3"/>
        <v>0</v>
      </c>
      <c r="J103" s="93"/>
      <c r="K103" s="92"/>
      <c r="L103" s="92"/>
      <c r="M103" s="92"/>
      <c r="N103" s="92"/>
      <c r="O103" s="199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3"/>
      <c r="AE103" s="13"/>
      <c r="AF103" s="13"/>
      <c r="AG103" s="13"/>
      <c r="AH103" s="13"/>
      <c r="AI103" s="13"/>
      <c r="AJ103" s="13"/>
      <c r="AK103" s="13"/>
      <c r="AL103" s="13"/>
    </row>
    <row r="104" spans="1:38" ht="25.5">
      <c r="A104" s="73" t="s">
        <v>195</v>
      </c>
      <c r="B104" s="75" t="s">
        <v>196</v>
      </c>
      <c r="C104" s="92"/>
      <c r="D104" s="92"/>
      <c r="E104" s="92"/>
      <c r="F104" s="92"/>
      <c r="G104" s="92"/>
      <c r="H104" s="92"/>
      <c r="I104" s="90">
        <f t="shared" si="3"/>
        <v>0</v>
      </c>
      <c r="J104" s="93"/>
      <c r="K104" s="92"/>
      <c r="L104" s="92"/>
      <c r="M104" s="92"/>
      <c r="N104" s="92"/>
      <c r="O104" s="199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3"/>
      <c r="AE104" s="13"/>
      <c r="AF104" s="13"/>
      <c r="AG104" s="13"/>
      <c r="AH104" s="13"/>
      <c r="AI104" s="13"/>
      <c r="AJ104" s="13"/>
      <c r="AK104" s="13"/>
      <c r="AL104" s="13"/>
    </row>
    <row r="105" spans="1:38" ht="26.25" thickBot="1">
      <c r="A105" s="185" t="s">
        <v>197</v>
      </c>
      <c r="B105" s="186" t="s">
        <v>198</v>
      </c>
      <c r="C105" s="194"/>
      <c r="D105" s="194"/>
      <c r="E105" s="194"/>
      <c r="F105" s="194"/>
      <c r="G105" s="194"/>
      <c r="H105" s="194"/>
      <c r="I105" s="195">
        <f t="shared" si="3"/>
        <v>0</v>
      </c>
      <c r="J105" s="196"/>
      <c r="K105" s="194"/>
      <c r="L105" s="194"/>
      <c r="M105" s="194"/>
      <c r="N105" s="194"/>
      <c r="O105" s="200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3"/>
      <c r="AE105" s="13"/>
      <c r="AF105" s="13"/>
      <c r="AG105" s="13"/>
      <c r="AH105" s="13"/>
      <c r="AI105" s="13"/>
      <c r="AJ105" s="13"/>
      <c r="AK105" s="13"/>
      <c r="AL105" s="13"/>
    </row>
    <row r="106" spans="1:38">
      <c r="A106" s="127" t="s">
        <v>204</v>
      </c>
      <c r="B106" s="182" t="s">
        <v>200</v>
      </c>
      <c r="C106" s="192"/>
      <c r="D106" s="192"/>
      <c r="E106" s="192"/>
      <c r="F106" s="192"/>
      <c r="G106" s="192"/>
      <c r="H106" s="192"/>
      <c r="I106" s="193">
        <f t="shared" si="3"/>
        <v>0</v>
      </c>
      <c r="J106" s="192"/>
      <c r="K106" s="192"/>
      <c r="L106" s="192"/>
      <c r="M106" s="192"/>
      <c r="N106" s="192"/>
      <c r="O106" s="201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3"/>
      <c r="AE106" s="13"/>
      <c r="AF106" s="13"/>
      <c r="AG106" s="13"/>
      <c r="AH106" s="13"/>
      <c r="AI106" s="13"/>
      <c r="AJ106" s="13"/>
      <c r="AK106" s="13"/>
      <c r="AL106" s="13"/>
    </row>
    <row r="107" spans="1:38">
      <c r="A107" s="119" t="s">
        <v>205</v>
      </c>
      <c r="B107" s="156" t="s">
        <v>264</v>
      </c>
      <c r="C107" s="154"/>
      <c r="D107" s="154"/>
      <c r="E107" s="154"/>
      <c r="F107" s="154"/>
      <c r="G107" s="154"/>
      <c r="H107" s="154"/>
      <c r="I107" s="90">
        <f t="shared" si="3"/>
        <v>0</v>
      </c>
      <c r="J107" s="154"/>
      <c r="K107" s="154"/>
      <c r="L107" s="154"/>
      <c r="M107" s="154"/>
      <c r="N107" s="154"/>
      <c r="O107" s="201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3"/>
      <c r="AE107" s="13"/>
      <c r="AF107" s="13"/>
      <c r="AG107" s="13"/>
      <c r="AH107" s="13"/>
      <c r="AI107" s="13"/>
      <c r="AJ107" s="13"/>
      <c r="AK107" s="13"/>
      <c r="AL107" s="13"/>
    </row>
    <row r="108" spans="1:38">
      <c r="A108" s="119" t="s">
        <v>201</v>
      </c>
      <c r="B108" s="156" t="s">
        <v>265</v>
      </c>
      <c r="C108" s="154"/>
      <c r="D108" s="154"/>
      <c r="E108" s="154"/>
      <c r="F108" s="154"/>
      <c r="G108" s="154"/>
      <c r="H108" s="154"/>
      <c r="I108" s="90">
        <f t="shared" si="3"/>
        <v>0</v>
      </c>
      <c r="J108" s="154"/>
      <c r="K108" s="154"/>
      <c r="L108" s="154"/>
      <c r="M108" s="154"/>
      <c r="N108" s="154"/>
      <c r="O108" s="201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3"/>
      <c r="AE108" s="13"/>
      <c r="AF108" s="13"/>
      <c r="AG108" s="13"/>
      <c r="AH108" s="13"/>
      <c r="AI108" s="13"/>
      <c r="AJ108" s="13"/>
      <c r="AK108" s="13"/>
      <c r="AL108" s="13"/>
    </row>
    <row r="109" spans="1:38">
      <c r="A109" s="119" t="s">
        <v>262</v>
      </c>
      <c r="B109" s="156" t="s">
        <v>202</v>
      </c>
      <c r="C109" s="154"/>
      <c r="D109" s="154"/>
      <c r="E109" s="154"/>
      <c r="F109" s="154"/>
      <c r="G109" s="154"/>
      <c r="H109" s="154"/>
      <c r="I109" s="90">
        <f t="shared" si="3"/>
        <v>0</v>
      </c>
      <c r="J109" s="154"/>
      <c r="K109" s="154"/>
      <c r="L109" s="154"/>
      <c r="M109" s="154"/>
      <c r="N109" s="154"/>
      <c r="O109" s="201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3"/>
      <c r="AE109" s="13"/>
      <c r="AF109" s="13"/>
      <c r="AG109" s="13"/>
      <c r="AH109" s="13"/>
      <c r="AI109" s="13"/>
      <c r="AJ109" s="13"/>
      <c r="AK109" s="13"/>
      <c r="AL109" s="13"/>
    </row>
    <row r="110" spans="1:38" ht="39.75" customHeight="1" thickBot="1">
      <c r="A110" s="188" t="s">
        <v>343</v>
      </c>
      <c r="B110" s="189" t="s">
        <v>203</v>
      </c>
      <c r="C110" s="197"/>
      <c r="D110" s="197"/>
      <c r="E110" s="197"/>
      <c r="F110" s="197"/>
      <c r="G110" s="197"/>
      <c r="H110" s="197"/>
      <c r="I110" s="195">
        <f t="shared" si="3"/>
        <v>0</v>
      </c>
      <c r="J110" s="197"/>
      <c r="K110" s="197"/>
      <c r="L110" s="197"/>
      <c r="M110" s="197"/>
      <c r="N110" s="197"/>
      <c r="O110" s="239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3"/>
      <c r="AE110" s="13"/>
      <c r="AF110" s="13"/>
      <c r="AG110" s="13"/>
      <c r="AH110" s="13"/>
      <c r="AI110" s="13"/>
      <c r="AJ110" s="13"/>
      <c r="AK110" s="13"/>
      <c r="AL110" s="13"/>
    </row>
    <row r="111" spans="1:38" ht="12" customHeight="1">
      <c r="A111" s="157"/>
      <c r="B111" s="158"/>
      <c r="C111" s="174" t="str">
        <f>IF(C113=C112," ","Неверно")</f>
        <v/>
      </c>
      <c r="D111" s="174" t="str">
        <f t="shared" ref="D111:O111" si="4">IF(D113=D112," ","Неверно")</f>
        <v/>
      </c>
      <c r="E111" s="174" t="str">
        <f t="shared" si="4"/>
        <v/>
      </c>
      <c r="F111" s="174" t="str">
        <f t="shared" si="4"/>
        <v/>
      </c>
      <c r="G111" s="174" t="str">
        <f t="shared" si="4"/>
        <v/>
      </c>
      <c r="H111" s="174" t="str">
        <f t="shared" si="4"/>
        <v/>
      </c>
      <c r="I111" s="174" t="str">
        <f t="shared" si="4"/>
        <v/>
      </c>
      <c r="J111" s="174" t="str">
        <f t="shared" si="4"/>
        <v/>
      </c>
      <c r="K111" s="174" t="str">
        <f t="shared" si="4"/>
        <v/>
      </c>
      <c r="L111" s="174" t="str">
        <f t="shared" si="4"/>
        <v/>
      </c>
      <c r="M111" s="174" t="str">
        <f t="shared" si="4"/>
        <v/>
      </c>
      <c r="N111" s="174" t="str">
        <f t="shared" si="4"/>
        <v/>
      </c>
      <c r="O111" s="174" t="str">
        <f t="shared" si="4"/>
        <v/>
      </c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3"/>
      <c r="AE111" s="13"/>
      <c r="AF111" s="13"/>
      <c r="AG111" s="13"/>
      <c r="AH111" s="13"/>
      <c r="AI111" s="13"/>
      <c r="AJ111" s="13"/>
      <c r="AK111" s="13"/>
      <c r="AL111" s="13"/>
    </row>
    <row r="112" spans="1:38" ht="13.5" hidden="1" customHeight="1">
      <c r="A112" s="169" t="s">
        <v>334</v>
      </c>
      <c r="B112" s="166"/>
      <c r="C112" s="153">
        <f>SUM(C106:C110)</f>
        <v>0</v>
      </c>
      <c r="D112" s="153">
        <f t="shared" ref="D112:O112" si="5">SUM(D106:D110)</f>
        <v>0</v>
      </c>
      <c r="E112" s="153">
        <f t="shared" si="5"/>
        <v>0</v>
      </c>
      <c r="F112" s="153">
        <f t="shared" si="5"/>
        <v>0</v>
      </c>
      <c r="G112" s="153">
        <f t="shared" si="5"/>
        <v>0</v>
      </c>
      <c r="H112" s="153">
        <f t="shared" si="5"/>
        <v>0</v>
      </c>
      <c r="I112" s="153">
        <f t="shared" si="5"/>
        <v>0</v>
      </c>
      <c r="J112" s="153">
        <f t="shared" si="5"/>
        <v>0</v>
      </c>
      <c r="K112" s="153">
        <f t="shared" si="5"/>
        <v>0</v>
      </c>
      <c r="L112" s="153">
        <f t="shared" si="5"/>
        <v>0</v>
      </c>
      <c r="M112" s="153">
        <f t="shared" si="5"/>
        <v>0</v>
      </c>
      <c r="N112" s="153">
        <f t="shared" si="5"/>
        <v>0</v>
      </c>
      <c r="O112" s="153">
        <f t="shared" si="5"/>
        <v>0</v>
      </c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3"/>
      <c r="AE112" s="13"/>
      <c r="AF112" s="13"/>
      <c r="AG112" s="13"/>
      <c r="AH112" s="13"/>
      <c r="AI112" s="13"/>
      <c r="AJ112" s="13"/>
      <c r="AK112" s="13"/>
      <c r="AL112" s="13"/>
    </row>
    <row r="113" spans="1:38" ht="15.75">
      <c r="A113" s="167" t="s">
        <v>199</v>
      </c>
      <c r="B113" s="74" t="s">
        <v>266</v>
      </c>
      <c r="C113" s="90">
        <f>SUM(C7:C105)</f>
        <v>0</v>
      </c>
      <c r="D113" s="90">
        <f t="shared" ref="D113:O113" si="6">SUM(D7:D105)</f>
        <v>0</v>
      </c>
      <c r="E113" s="90">
        <f t="shared" si="6"/>
        <v>0</v>
      </c>
      <c r="F113" s="90">
        <f t="shared" si="6"/>
        <v>0</v>
      </c>
      <c r="G113" s="90">
        <f t="shared" si="6"/>
        <v>0</v>
      </c>
      <c r="H113" s="90">
        <f t="shared" si="6"/>
        <v>0</v>
      </c>
      <c r="I113" s="90">
        <f t="shared" si="6"/>
        <v>0</v>
      </c>
      <c r="J113" s="90">
        <f t="shared" si="6"/>
        <v>0</v>
      </c>
      <c r="K113" s="90">
        <f t="shared" si="6"/>
        <v>0</v>
      </c>
      <c r="L113" s="90">
        <f t="shared" si="6"/>
        <v>0</v>
      </c>
      <c r="M113" s="90">
        <f t="shared" si="6"/>
        <v>0</v>
      </c>
      <c r="N113" s="90">
        <f t="shared" si="6"/>
        <v>0</v>
      </c>
      <c r="O113" s="47">
        <f t="shared" si="6"/>
        <v>0</v>
      </c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3"/>
      <c r="AE113" s="13"/>
      <c r="AF113" s="13"/>
      <c r="AG113" s="13"/>
      <c r="AH113" s="13"/>
      <c r="AI113" s="13"/>
      <c r="AJ113" s="13"/>
      <c r="AK113" s="13"/>
      <c r="AL113" s="13"/>
    </row>
    <row r="114" spans="1:38">
      <c r="A114" s="20"/>
      <c r="B114" s="21"/>
      <c r="C114" s="151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3"/>
      <c r="AE114" s="13"/>
      <c r="AF114" s="13"/>
      <c r="AG114" s="13"/>
      <c r="AH114" s="13"/>
      <c r="AI114" s="13"/>
      <c r="AJ114" s="13"/>
      <c r="AK114" s="13"/>
      <c r="AL114" s="13"/>
    </row>
    <row r="115" spans="1:38">
      <c r="A115" s="20"/>
      <c r="B115" s="21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3"/>
      <c r="AE115" s="13"/>
      <c r="AF115" s="13"/>
      <c r="AG115" s="13"/>
      <c r="AH115" s="13"/>
      <c r="AI115" s="13"/>
      <c r="AJ115" s="13"/>
      <c r="AK115" s="13"/>
      <c r="AL115" s="13"/>
    </row>
    <row r="116" spans="1:38">
      <c r="A116" s="20"/>
      <c r="B116" s="21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3"/>
      <c r="AE116" s="13"/>
      <c r="AF116" s="13"/>
      <c r="AG116" s="13"/>
      <c r="AH116" s="13"/>
      <c r="AI116" s="13"/>
      <c r="AJ116" s="13"/>
      <c r="AK116" s="13"/>
      <c r="AL116" s="13"/>
    </row>
    <row r="117" spans="1:38">
      <c r="A117" s="20"/>
      <c r="B117" s="21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3"/>
      <c r="AE117" s="13"/>
      <c r="AF117" s="13"/>
      <c r="AG117" s="13"/>
      <c r="AH117" s="13"/>
      <c r="AI117" s="13"/>
      <c r="AJ117" s="13"/>
      <c r="AK117" s="13"/>
      <c r="AL117" s="13"/>
    </row>
    <row r="118" spans="1:38">
      <c r="A118" s="170"/>
      <c r="B118" s="21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3"/>
      <c r="AE118" s="13"/>
      <c r="AF118" s="13"/>
      <c r="AG118" s="13"/>
      <c r="AH118" s="13"/>
      <c r="AI118" s="13"/>
      <c r="AJ118" s="13"/>
      <c r="AK118" s="13"/>
      <c r="AL118" s="13"/>
    </row>
    <row r="119" spans="1:38">
      <c r="A119" s="20"/>
      <c r="B119" s="21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3"/>
      <c r="AE119" s="13"/>
      <c r="AF119" s="13"/>
      <c r="AG119" s="13"/>
      <c r="AH119" s="13"/>
      <c r="AI119" s="13"/>
      <c r="AJ119" s="13"/>
      <c r="AK119" s="13"/>
      <c r="AL119" s="13"/>
    </row>
    <row r="120" spans="1:38">
      <c r="A120" s="20"/>
      <c r="B120" s="21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3"/>
      <c r="AE120" s="13"/>
      <c r="AF120" s="13"/>
      <c r="AG120" s="13"/>
      <c r="AH120" s="13"/>
      <c r="AI120" s="13"/>
      <c r="AJ120" s="13"/>
      <c r="AK120" s="13"/>
      <c r="AL120" s="13"/>
    </row>
    <row r="121" spans="1:38">
      <c r="A121" s="20"/>
      <c r="B121" s="21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3"/>
      <c r="AE121" s="13"/>
      <c r="AF121" s="13"/>
      <c r="AG121" s="13"/>
      <c r="AH121" s="13"/>
      <c r="AI121" s="13"/>
      <c r="AJ121" s="13"/>
      <c r="AK121" s="13"/>
      <c r="AL121" s="13"/>
    </row>
    <row r="122" spans="1:38">
      <c r="A122" s="20"/>
      <c r="B122" s="21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3"/>
      <c r="AE122" s="13"/>
      <c r="AF122" s="13"/>
      <c r="AG122" s="13"/>
      <c r="AH122" s="13"/>
      <c r="AI122" s="13"/>
      <c r="AJ122" s="13"/>
      <c r="AK122" s="13"/>
      <c r="AL122" s="13"/>
    </row>
    <row r="123" spans="1:38">
      <c r="A123" s="20"/>
      <c r="B123" s="21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3"/>
      <c r="AE123" s="13"/>
      <c r="AF123" s="13"/>
      <c r="AG123" s="13"/>
      <c r="AH123" s="13"/>
      <c r="AI123" s="13"/>
      <c r="AJ123" s="13"/>
      <c r="AK123" s="13"/>
      <c r="AL123" s="13"/>
    </row>
    <row r="124" spans="1:38">
      <c r="A124" s="20"/>
      <c r="B124" s="21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3"/>
      <c r="AE124" s="13"/>
      <c r="AF124" s="13"/>
      <c r="AG124" s="13"/>
      <c r="AH124" s="13"/>
      <c r="AI124" s="13"/>
      <c r="AJ124" s="13"/>
      <c r="AK124" s="13"/>
      <c r="AL124" s="13"/>
    </row>
    <row r="125" spans="1:38">
      <c r="A125" s="20"/>
      <c r="B125" s="21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3"/>
      <c r="AE125" s="13"/>
      <c r="AF125" s="13"/>
      <c r="AG125" s="13"/>
      <c r="AH125" s="13"/>
      <c r="AI125" s="13"/>
      <c r="AJ125" s="13"/>
      <c r="AK125" s="13"/>
      <c r="AL125" s="13"/>
    </row>
    <row r="126" spans="1:38">
      <c r="A126" s="20"/>
      <c r="B126" s="21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3"/>
      <c r="AE126" s="13"/>
      <c r="AF126" s="13"/>
      <c r="AG126" s="13"/>
      <c r="AH126" s="13"/>
      <c r="AI126" s="13"/>
      <c r="AJ126" s="13"/>
      <c r="AK126" s="13"/>
      <c r="AL126" s="13"/>
    </row>
    <row r="127" spans="1:38">
      <c r="A127" s="20"/>
      <c r="B127" s="21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3"/>
      <c r="AE127" s="13"/>
      <c r="AF127" s="13"/>
      <c r="AG127" s="13"/>
      <c r="AH127" s="13"/>
      <c r="AI127" s="13"/>
      <c r="AJ127" s="13"/>
      <c r="AK127" s="13"/>
      <c r="AL127" s="13"/>
    </row>
    <row r="128" spans="1:38">
      <c r="A128" s="20"/>
      <c r="B128" s="21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3"/>
      <c r="AE128" s="13"/>
      <c r="AF128" s="13"/>
      <c r="AG128" s="13"/>
      <c r="AH128" s="13"/>
      <c r="AI128" s="13"/>
      <c r="AJ128" s="13"/>
      <c r="AK128" s="13"/>
      <c r="AL128" s="13"/>
    </row>
    <row r="129" spans="1:38">
      <c r="A129" s="20"/>
      <c r="B129" s="21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3"/>
      <c r="AE129" s="13"/>
      <c r="AF129" s="13"/>
      <c r="AG129" s="13"/>
      <c r="AH129" s="13"/>
      <c r="AI129" s="13"/>
      <c r="AJ129" s="13"/>
      <c r="AK129" s="13"/>
      <c r="AL129" s="13"/>
    </row>
    <row r="130" spans="1:38">
      <c r="A130" s="20"/>
      <c r="B130" s="21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3"/>
      <c r="AE130" s="13"/>
      <c r="AF130" s="13"/>
      <c r="AG130" s="13"/>
      <c r="AH130" s="13"/>
      <c r="AI130" s="13"/>
      <c r="AJ130" s="13"/>
      <c r="AK130" s="13"/>
      <c r="AL130" s="13"/>
    </row>
    <row r="131" spans="1:38">
      <c r="A131" s="20"/>
      <c r="B131" s="21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3"/>
      <c r="AE131" s="13"/>
      <c r="AF131" s="13"/>
      <c r="AG131" s="13"/>
      <c r="AH131" s="13"/>
      <c r="AI131" s="13"/>
      <c r="AJ131" s="13"/>
      <c r="AK131" s="13"/>
      <c r="AL131" s="13"/>
    </row>
    <row r="132" spans="1:38">
      <c r="A132" s="20"/>
      <c r="B132" s="21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3"/>
      <c r="AE132" s="13"/>
      <c r="AF132" s="13"/>
      <c r="AG132" s="13"/>
      <c r="AH132" s="13"/>
      <c r="AI132" s="13"/>
      <c r="AJ132" s="13"/>
      <c r="AK132" s="13"/>
      <c r="AL132" s="13"/>
    </row>
    <row r="133" spans="1:38">
      <c r="A133" s="20"/>
      <c r="B133" s="21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3"/>
      <c r="AE133" s="13"/>
      <c r="AF133" s="13"/>
      <c r="AG133" s="13"/>
      <c r="AH133" s="13"/>
      <c r="AI133" s="13"/>
      <c r="AJ133" s="13"/>
      <c r="AK133" s="13"/>
      <c r="AL133" s="13"/>
    </row>
    <row r="134" spans="1:38">
      <c r="A134" s="20"/>
      <c r="B134" s="21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3"/>
      <c r="AE134" s="13"/>
      <c r="AF134" s="13"/>
      <c r="AG134" s="13"/>
      <c r="AH134" s="13"/>
      <c r="AI134" s="13"/>
      <c r="AJ134" s="13"/>
      <c r="AK134" s="13"/>
      <c r="AL134" s="13"/>
    </row>
    <row r="135" spans="1:38">
      <c r="A135" s="20"/>
      <c r="B135" s="21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3"/>
      <c r="AE135" s="13"/>
      <c r="AF135" s="13"/>
      <c r="AG135" s="13"/>
      <c r="AH135" s="13"/>
      <c r="AI135" s="13"/>
      <c r="AJ135" s="13"/>
      <c r="AK135" s="13"/>
      <c r="AL135" s="13"/>
    </row>
    <row r="136" spans="1:38">
      <c r="A136" s="20"/>
      <c r="B136" s="21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3"/>
      <c r="AE136" s="13"/>
      <c r="AF136" s="13"/>
      <c r="AG136" s="13"/>
      <c r="AH136" s="13"/>
      <c r="AI136" s="13"/>
      <c r="AJ136" s="13"/>
      <c r="AK136" s="13"/>
      <c r="AL136" s="13"/>
    </row>
    <row r="137" spans="1:38">
      <c r="A137" s="20"/>
      <c r="B137" s="21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3"/>
      <c r="AE137" s="13"/>
      <c r="AF137" s="13"/>
      <c r="AG137" s="13"/>
      <c r="AH137" s="13"/>
      <c r="AI137" s="13"/>
      <c r="AJ137" s="13"/>
      <c r="AK137" s="13"/>
      <c r="AL137" s="13"/>
    </row>
    <row r="138" spans="1:38">
      <c r="A138" s="20"/>
      <c r="B138" s="21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3"/>
      <c r="AE138" s="13"/>
      <c r="AF138" s="13"/>
      <c r="AG138" s="13"/>
      <c r="AH138" s="13"/>
      <c r="AI138" s="13"/>
      <c r="AJ138" s="13"/>
      <c r="AK138" s="13"/>
      <c r="AL138" s="13"/>
    </row>
    <row r="139" spans="1:38">
      <c r="A139" s="20"/>
      <c r="B139" s="21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3"/>
      <c r="AE139" s="13"/>
      <c r="AF139" s="13"/>
      <c r="AG139" s="13"/>
      <c r="AH139" s="13"/>
      <c r="AI139" s="13"/>
      <c r="AJ139" s="13"/>
      <c r="AK139" s="13"/>
      <c r="AL139" s="13"/>
    </row>
    <row r="140" spans="1:38">
      <c r="A140" s="20"/>
      <c r="B140" s="21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3"/>
      <c r="AE140" s="13"/>
      <c r="AF140" s="13"/>
      <c r="AG140" s="13"/>
      <c r="AH140" s="13"/>
      <c r="AI140" s="13"/>
      <c r="AJ140" s="13"/>
      <c r="AK140" s="13"/>
      <c r="AL140" s="13"/>
    </row>
    <row r="141" spans="1:38">
      <c r="A141" s="20"/>
      <c r="B141" s="21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3"/>
      <c r="AE141" s="13"/>
      <c r="AF141" s="13"/>
      <c r="AG141" s="13"/>
      <c r="AH141" s="13"/>
      <c r="AI141" s="13"/>
      <c r="AJ141" s="13"/>
      <c r="AK141" s="13"/>
      <c r="AL141" s="13"/>
    </row>
    <row r="142" spans="1:38">
      <c r="A142" s="20"/>
      <c r="B142" s="21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3"/>
      <c r="AE142" s="13"/>
      <c r="AF142" s="13"/>
      <c r="AG142" s="13"/>
      <c r="AH142" s="13"/>
      <c r="AI142" s="13"/>
      <c r="AJ142" s="13"/>
      <c r="AK142" s="13"/>
      <c r="AL142" s="13"/>
    </row>
    <row r="143" spans="1:38">
      <c r="A143" s="20"/>
      <c r="B143" s="21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3"/>
      <c r="AE143" s="13"/>
      <c r="AF143" s="13"/>
      <c r="AG143" s="13"/>
      <c r="AH143" s="13"/>
      <c r="AI143" s="13"/>
      <c r="AJ143" s="13"/>
      <c r="AK143" s="13"/>
      <c r="AL143" s="13"/>
    </row>
    <row r="144" spans="1:38">
      <c r="A144" s="20"/>
      <c r="B144" s="21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3"/>
      <c r="AE144" s="13"/>
      <c r="AF144" s="13"/>
      <c r="AG144" s="13"/>
      <c r="AH144" s="13"/>
      <c r="AI144" s="13"/>
      <c r="AJ144" s="13"/>
      <c r="AK144" s="13"/>
      <c r="AL144" s="13"/>
    </row>
    <row r="145" spans="1:38">
      <c r="A145" s="20"/>
      <c r="B145" s="21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3"/>
      <c r="AE145" s="13"/>
      <c r="AF145" s="13"/>
      <c r="AG145" s="13"/>
      <c r="AH145" s="13"/>
      <c r="AI145" s="13"/>
      <c r="AJ145" s="13"/>
      <c r="AK145" s="13"/>
      <c r="AL145" s="13"/>
    </row>
    <row r="146" spans="1:38">
      <c r="A146" s="20"/>
      <c r="B146" s="21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3"/>
      <c r="AE146" s="13"/>
      <c r="AF146" s="13"/>
      <c r="AG146" s="13"/>
      <c r="AH146" s="13"/>
      <c r="AI146" s="13"/>
      <c r="AJ146" s="13"/>
      <c r="AK146" s="13"/>
      <c r="AL146" s="13"/>
    </row>
    <row r="147" spans="1:38">
      <c r="A147" s="20"/>
      <c r="B147" s="21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3"/>
      <c r="AE147" s="13"/>
      <c r="AF147" s="13"/>
      <c r="AG147" s="13"/>
      <c r="AH147" s="13"/>
      <c r="AI147" s="13"/>
      <c r="AJ147" s="13"/>
      <c r="AK147" s="13"/>
      <c r="AL147" s="13"/>
    </row>
    <row r="148" spans="1:38">
      <c r="A148" s="20"/>
      <c r="B148" s="21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3"/>
      <c r="AE148" s="13"/>
      <c r="AF148" s="13"/>
      <c r="AG148" s="13"/>
      <c r="AH148" s="13"/>
      <c r="AI148" s="13"/>
      <c r="AJ148" s="13"/>
      <c r="AK148" s="13"/>
      <c r="AL148" s="13"/>
    </row>
    <row r="149" spans="1:38">
      <c r="A149" s="20"/>
      <c r="B149" s="21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3"/>
      <c r="AE149" s="13"/>
      <c r="AF149" s="13"/>
      <c r="AG149" s="13"/>
      <c r="AH149" s="13"/>
      <c r="AI149" s="13"/>
      <c r="AJ149" s="13"/>
      <c r="AK149" s="13"/>
      <c r="AL149" s="13"/>
    </row>
    <row r="150" spans="1:38">
      <c r="A150" s="20"/>
      <c r="B150" s="21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3"/>
      <c r="AE150" s="13"/>
      <c r="AF150" s="13"/>
      <c r="AG150" s="13"/>
      <c r="AH150" s="13"/>
      <c r="AI150" s="13"/>
      <c r="AJ150" s="13"/>
      <c r="AK150" s="13"/>
      <c r="AL150" s="13"/>
    </row>
    <row r="151" spans="1:38">
      <c r="A151" s="20"/>
      <c r="B151" s="21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3"/>
      <c r="AE151" s="13"/>
      <c r="AF151" s="13"/>
      <c r="AG151" s="13"/>
      <c r="AH151" s="13"/>
      <c r="AI151" s="13"/>
      <c r="AJ151" s="13"/>
      <c r="AK151" s="13"/>
      <c r="AL151" s="13"/>
    </row>
    <row r="152" spans="1:38">
      <c r="A152" s="20"/>
      <c r="B152" s="21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3"/>
      <c r="AE152" s="13"/>
      <c r="AF152" s="13"/>
      <c r="AG152" s="13"/>
      <c r="AH152" s="13"/>
      <c r="AI152" s="13"/>
      <c r="AJ152" s="13"/>
      <c r="AK152" s="13"/>
      <c r="AL152" s="13"/>
    </row>
    <row r="153" spans="1:38">
      <c r="A153" s="20"/>
      <c r="B153" s="21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3"/>
      <c r="AE153" s="13"/>
      <c r="AF153" s="13"/>
      <c r="AG153" s="13"/>
      <c r="AH153" s="13"/>
      <c r="AI153" s="13"/>
      <c r="AJ153" s="13"/>
      <c r="AK153" s="13"/>
      <c r="AL153" s="13"/>
    </row>
    <row r="154" spans="1:38">
      <c r="A154" s="20"/>
      <c r="B154" s="21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3"/>
      <c r="AE154" s="13"/>
      <c r="AF154" s="13"/>
      <c r="AG154" s="13"/>
      <c r="AH154" s="13"/>
      <c r="AI154" s="13"/>
      <c r="AJ154" s="13"/>
      <c r="AK154" s="13"/>
      <c r="AL154" s="13"/>
    </row>
    <row r="155" spans="1:38">
      <c r="A155" s="22"/>
      <c r="B155" s="2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</row>
    <row r="156" spans="1:38">
      <c r="A156" s="22"/>
      <c r="B156" s="2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</row>
    <row r="157" spans="1:38">
      <c r="A157" s="22"/>
      <c r="B157" s="2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</row>
    <row r="158" spans="1:38">
      <c r="A158" s="22"/>
      <c r="B158" s="2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</row>
    <row r="159" spans="1:38">
      <c r="A159" s="22"/>
      <c r="B159" s="2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</row>
    <row r="160" spans="1:38">
      <c r="A160" s="22"/>
      <c r="B160" s="2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</row>
    <row r="161" spans="1:38">
      <c r="A161" s="22"/>
      <c r="B161" s="2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</row>
    <row r="162" spans="1:38">
      <c r="A162" s="22"/>
      <c r="B162" s="2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</row>
    <row r="163" spans="1:38">
      <c r="A163" s="22"/>
      <c r="B163" s="2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</row>
    <row r="164" spans="1:38">
      <c r="A164" s="22"/>
      <c r="B164" s="2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</row>
    <row r="165" spans="1:38">
      <c r="A165" s="22"/>
      <c r="B165" s="2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</row>
    <row r="166" spans="1:38">
      <c r="A166" s="22"/>
      <c r="B166" s="2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</row>
    <row r="167" spans="1:38">
      <c r="A167" s="22"/>
      <c r="B167" s="2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</row>
    <row r="168" spans="1:38">
      <c r="A168" s="22"/>
      <c r="B168" s="2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</row>
    <row r="169" spans="1:38">
      <c r="A169" s="22"/>
      <c r="B169" s="2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</row>
    <row r="170" spans="1:38">
      <c r="A170" s="22"/>
      <c r="B170" s="2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</row>
    <row r="171" spans="1:38">
      <c r="A171" s="22"/>
      <c r="B171" s="2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</row>
    <row r="172" spans="1:38">
      <c r="A172" s="22"/>
      <c r="B172" s="2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</row>
    <row r="173" spans="1:38">
      <c r="A173" s="22"/>
      <c r="B173" s="2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</row>
    <row r="174" spans="1:38">
      <c r="A174" s="22"/>
      <c r="B174" s="2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</row>
    <row r="175" spans="1:38">
      <c r="A175" s="22"/>
      <c r="B175" s="2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</row>
    <row r="176" spans="1:38">
      <c r="A176" s="22"/>
      <c r="B176" s="2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</row>
    <row r="177" spans="1:38">
      <c r="A177" s="22"/>
      <c r="B177" s="2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</row>
    <row r="178" spans="1:38">
      <c r="A178" s="22"/>
      <c r="B178" s="2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</row>
    <row r="179" spans="1:38">
      <c r="A179" s="22"/>
      <c r="B179" s="2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</row>
    <row r="180" spans="1:38">
      <c r="A180" s="22"/>
      <c r="B180" s="2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</row>
    <row r="181" spans="1:38">
      <c r="A181" s="22"/>
      <c r="B181" s="2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</row>
    <row r="182" spans="1:38">
      <c r="A182" s="22"/>
      <c r="B182" s="2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</row>
    <row r="183" spans="1:38">
      <c r="A183" s="22"/>
      <c r="B183" s="2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</row>
    <row r="184" spans="1:38">
      <c r="A184" s="22"/>
      <c r="B184" s="2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</row>
    <row r="185" spans="1:38">
      <c r="A185" s="22"/>
      <c r="B185" s="2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</row>
    <row r="186" spans="1:38">
      <c r="A186" s="22"/>
      <c r="B186" s="2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</row>
    <row r="187" spans="1:38">
      <c r="A187" s="22"/>
      <c r="B187" s="2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</row>
    <row r="188" spans="1:38">
      <c r="A188" s="22"/>
      <c r="B188" s="2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</row>
    <row r="189" spans="1:38">
      <c r="A189" s="22"/>
      <c r="B189" s="2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</row>
    <row r="190" spans="1:38">
      <c r="A190" s="22"/>
      <c r="B190" s="2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</row>
    <row r="191" spans="1:38">
      <c r="A191" s="22"/>
      <c r="B191" s="2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</row>
    <row r="192" spans="1:38">
      <c r="A192" s="22"/>
      <c r="B192" s="2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</row>
    <row r="193" spans="1:38">
      <c r="A193" s="22"/>
      <c r="B193" s="2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</row>
    <row r="194" spans="1:38">
      <c r="A194" s="22"/>
      <c r="B194" s="2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</row>
    <row r="195" spans="1:38">
      <c r="A195" s="22"/>
      <c r="B195" s="2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</row>
    <row r="196" spans="1:38">
      <c r="A196" s="22"/>
      <c r="B196" s="2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</row>
    <row r="197" spans="1:38">
      <c r="A197" s="22"/>
      <c r="B197" s="2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</row>
    <row r="198" spans="1:38">
      <c r="A198" s="22"/>
      <c r="B198" s="2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</row>
    <row r="199" spans="1:38">
      <c r="A199" s="22"/>
      <c r="B199" s="2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</row>
    <row r="200" spans="1:38">
      <c r="A200" s="22"/>
      <c r="B200" s="2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</row>
    <row r="201" spans="1:38">
      <c r="A201" s="22"/>
      <c r="B201" s="2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</row>
    <row r="202" spans="1:38">
      <c r="A202" s="22"/>
      <c r="B202" s="2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</row>
    <row r="203" spans="1:38">
      <c r="A203" s="22"/>
      <c r="B203" s="2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</row>
    <row r="204" spans="1:38">
      <c r="A204" s="22"/>
      <c r="B204" s="2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</row>
    <row r="205" spans="1:38">
      <c r="A205" s="22"/>
      <c r="B205" s="2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</row>
    <row r="206" spans="1:38">
      <c r="A206" s="22"/>
      <c r="B206" s="2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</row>
    <row r="207" spans="1:38">
      <c r="A207" s="22"/>
      <c r="B207" s="2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</row>
    <row r="208" spans="1:38">
      <c r="A208" s="22"/>
      <c r="B208" s="2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</row>
    <row r="209" spans="1:38">
      <c r="A209" s="22"/>
      <c r="B209" s="2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</row>
    <row r="210" spans="1:38">
      <c r="A210" s="22"/>
      <c r="B210" s="2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</row>
    <row r="211" spans="1:38">
      <c r="A211" s="22"/>
      <c r="B211" s="2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</row>
    <row r="212" spans="1:38">
      <c r="A212" s="22"/>
      <c r="B212" s="2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</row>
    <row r="213" spans="1:38">
      <c r="A213" s="22"/>
      <c r="B213" s="2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</row>
    <row r="214" spans="1:38">
      <c r="A214" s="22"/>
      <c r="B214" s="2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</row>
    <row r="215" spans="1:38">
      <c r="A215" s="22"/>
      <c r="B215" s="2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</row>
    <row r="216" spans="1:38">
      <c r="A216" s="22"/>
      <c r="B216" s="2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</row>
    <row r="217" spans="1:38">
      <c r="A217" s="22"/>
      <c r="B217" s="2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</row>
    <row r="218" spans="1:38">
      <c r="A218" s="22"/>
      <c r="B218" s="2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</row>
    <row r="219" spans="1:38">
      <c r="A219" s="22"/>
      <c r="B219" s="2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</row>
    <row r="220" spans="1:38">
      <c r="A220" s="22"/>
      <c r="B220" s="2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</row>
    <row r="221" spans="1:38">
      <c r="A221" s="22"/>
      <c r="B221" s="2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</row>
    <row r="222" spans="1:38">
      <c r="A222" s="22"/>
      <c r="B222" s="2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</row>
    <row r="223" spans="1:38">
      <c r="A223" s="22"/>
      <c r="B223" s="2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</row>
    <row r="224" spans="1:38">
      <c r="A224" s="22"/>
      <c r="B224" s="2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</row>
    <row r="225" spans="1:38">
      <c r="A225" s="22"/>
      <c r="B225" s="2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</row>
    <row r="226" spans="1:38">
      <c r="A226" s="22"/>
      <c r="B226" s="2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</row>
    <row r="227" spans="1:38">
      <c r="A227" s="22"/>
      <c r="B227" s="2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</row>
    <row r="228" spans="1:38">
      <c r="A228" s="22"/>
      <c r="B228" s="2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</row>
    <row r="229" spans="1:38">
      <c r="A229" s="22"/>
      <c r="B229" s="2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</row>
    <row r="230" spans="1:38">
      <c r="A230" s="22"/>
      <c r="B230" s="2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</row>
    <row r="231" spans="1:38">
      <c r="A231" s="22"/>
      <c r="B231" s="2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</row>
    <row r="232" spans="1:38">
      <c r="A232" s="22"/>
      <c r="B232" s="2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</row>
    <row r="233" spans="1:38">
      <c r="A233" s="22"/>
      <c r="B233" s="2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</row>
    <row r="234" spans="1:38">
      <c r="A234" s="22"/>
      <c r="B234" s="2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</row>
    <row r="235" spans="1:38">
      <c r="A235" s="22"/>
      <c r="B235" s="2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</row>
    <row r="236" spans="1:38">
      <c r="A236" s="22"/>
      <c r="B236" s="2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</row>
    <row r="237" spans="1:38">
      <c r="A237" s="22"/>
      <c r="B237" s="2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</row>
    <row r="238" spans="1:38">
      <c r="A238" s="22"/>
      <c r="B238" s="2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</row>
    <row r="239" spans="1:38">
      <c r="A239" s="22"/>
      <c r="B239" s="2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</row>
    <row r="240" spans="1:38">
      <c r="A240" s="22"/>
      <c r="B240" s="2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</row>
    <row r="241" spans="1:38">
      <c r="A241" s="22"/>
      <c r="B241" s="2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</row>
    <row r="242" spans="1:38">
      <c r="A242" s="22"/>
      <c r="B242" s="2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</row>
    <row r="243" spans="1:38">
      <c r="A243" s="22"/>
      <c r="B243" s="2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</row>
    <row r="244" spans="1:38">
      <c r="A244" s="22"/>
      <c r="B244" s="2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</row>
    <row r="245" spans="1:38">
      <c r="A245" s="22"/>
      <c r="B245" s="2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</row>
    <row r="246" spans="1:38">
      <c r="A246" s="22"/>
      <c r="B246" s="2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</row>
    <row r="247" spans="1:38">
      <c r="A247" s="22"/>
      <c r="B247" s="2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</row>
    <row r="248" spans="1:38">
      <c r="A248" s="22"/>
      <c r="B248" s="2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</row>
    <row r="249" spans="1:38">
      <c r="A249" s="22"/>
      <c r="B249" s="2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</row>
    <row r="250" spans="1:38">
      <c r="A250" s="22"/>
      <c r="B250" s="2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</row>
    <row r="251" spans="1:38">
      <c r="A251" s="22"/>
      <c r="B251" s="2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</row>
    <row r="252" spans="1:38">
      <c r="A252" s="22"/>
      <c r="B252" s="2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</row>
    <row r="253" spans="1:38">
      <c r="A253" s="22"/>
      <c r="B253" s="2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</row>
    <row r="254" spans="1:38">
      <c r="A254" s="22"/>
      <c r="B254" s="2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</row>
    <row r="255" spans="1:38">
      <c r="A255" s="22"/>
      <c r="B255" s="2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</row>
    <row r="256" spans="1:38">
      <c r="A256" s="22"/>
      <c r="B256" s="2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</row>
    <row r="257" spans="1:38">
      <c r="A257" s="22"/>
      <c r="B257" s="2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</row>
    <row r="258" spans="1:38">
      <c r="A258" s="22"/>
      <c r="B258" s="2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</row>
    <row r="259" spans="1:38">
      <c r="A259" s="22"/>
      <c r="B259" s="2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</row>
    <row r="260" spans="1:38">
      <c r="A260" s="22"/>
      <c r="B260" s="2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</row>
    <row r="261" spans="1:38"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</row>
    <row r="262" spans="1:38"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</row>
    <row r="263" spans="1:38"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</row>
    <row r="264" spans="1:38"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</row>
    <row r="265" spans="1:38"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</row>
    <row r="266" spans="1:38"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</row>
    <row r="267" spans="1:38"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</row>
    <row r="268" spans="1:38"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</row>
    <row r="269" spans="1:38"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</row>
    <row r="270" spans="1:38"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</row>
    <row r="271" spans="1:38"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</row>
    <row r="272" spans="1:38"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</row>
    <row r="273" spans="16:38"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</row>
    <row r="274" spans="16:38"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</row>
    <row r="275" spans="16:38"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</row>
    <row r="276" spans="16:38"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</row>
    <row r="277" spans="16:38"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</row>
    <row r="278" spans="16:38"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</row>
    <row r="279" spans="16:38"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</row>
    <row r="280" spans="16:38"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</row>
    <row r="281" spans="16:38"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</row>
    <row r="282" spans="16:38"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</row>
    <row r="283" spans="16:38"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</row>
    <row r="284" spans="16:38"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</row>
    <row r="285" spans="16:38"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</row>
    <row r="286" spans="16:38"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</row>
    <row r="287" spans="16:38"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</row>
    <row r="288" spans="16:38"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</row>
    <row r="289" spans="16:38"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</row>
    <row r="290" spans="16:38"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</row>
    <row r="291" spans="16:38"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</row>
    <row r="292" spans="16:38"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</row>
    <row r="293" spans="16:38"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</row>
    <row r="294" spans="16:38"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</row>
    <row r="295" spans="16:38"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</row>
    <row r="296" spans="16:38"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</row>
    <row r="297" spans="16:38"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</row>
    <row r="298" spans="16:38"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</row>
    <row r="299" spans="16:38"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</row>
    <row r="300" spans="16:38"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</row>
    <row r="301" spans="16:38"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</row>
    <row r="302" spans="16:38"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</row>
    <row r="303" spans="16:38"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</row>
    <row r="304" spans="16:38"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</row>
    <row r="305" spans="16:38"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</row>
    <row r="306" spans="16:38"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</row>
    <row r="307" spans="16:38"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</row>
    <row r="308" spans="16:38"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</row>
    <row r="309" spans="16:38"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</row>
    <row r="310" spans="16:38"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</row>
    <row r="311" spans="16:38"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</row>
    <row r="312" spans="16:38"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</row>
    <row r="313" spans="16:38"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</row>
    <row r="314" spans="16:38"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</row>
    <row r="315" spans="16:38"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</row>
    <row r="316" spans="16:38"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</row>
    <row r="317" spans="16:38"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</row>
    <row r="318" spans="16:38"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</row>
    <row r="319" spans="16:38"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</row>
    <row r="320" spans="16:38"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</row>
    <row r="321" spans="16:38"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</row>
    <row r="322" spans="16:38"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</row>
    <row r="323" spans="16:38"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</row>
    <row r="324" spans="16:38"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</row>
    <row r="325" spans="16:38"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</row>
    <row r="326" spans="16:38"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</row>
    <row r="327" spans="16:38"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</row>
    <row r="328" spans="16:38"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</row>
    <row r="329" spans="16:38"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</row>
    <row r="330" spans="16:38"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</row>
    <row r="331" spans="16:38"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</row>
    <row r="332" spans="16:38"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</row>
    <row r="333" spans="16:38"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</row>
    <row r="334" spans="16:38"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</row>
    <row r="335" spans="16:38"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</row>
    <row r="336" spans="16:38"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</row>
    <row r="337" spans="16:38"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</row>
    <row r="338" spans="16:38"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</row>
    <row r="339" spans="16:38"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</row>
    <row r="340" spans="16:38"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</row>
    <row r="341" spans="16:38"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</row>
    <row r="342" spans="16:38"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</row>
    <row r="343" spans="16:38"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</row>
    <row r="344" spans="16:38"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</row>
    <row r="345" spans="16:38"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</row>
    <row r="346" spans="16:38"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</row>
    <row r="347" spans="16:38"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</row>
    <row r="348" spans="16:38"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</row>
    <row r="349" spans="16:38"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</row>
    <row r="350" spans="16:38"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</row>
    <row r="351" spans="16:38"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</row>
    <row r="352" spans="16:38"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</row>
    <row r="353" spans="16:38"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</row>
    <row r="354" spans="16:38"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</row>
    <row r="355" spans="16:38"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</row>
    <row r="356" spans="16:38"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</row>
    <row r="357" spans="16:38"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</row>
    <row r="358" spans="16:38"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</row>
    <row r="359" spans="16:38"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</row>
    <row r="360" spans="16:38"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</row>
    <row r="361" spans="16:38"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</row>
    <row r="362" spans="16:38"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</row>
    <row r="363" spans="16:38"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</row>
    <row r="364" spans="16:38"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</row>
    <row r="365" spans="16:38"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</row>
    <row r="366" spans="16:38"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</row>
    <row r="367" spans="16:38"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</row>
    <row r="368" spans="16:38"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</row>
    <row r="369" spans="16:38"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</row>
    <row r="370" spans="16:38"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</row>
    <row r="371" spans="16:38"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</row>
    <row r="372" spans="16:38"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</row>
    <row r="373" spans="16:38"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</row>
    <row r="374" spans="16:38"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</row>
    <row r="375" spans="16:38"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</row>
    <row r="376" spans="16:38"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</row>
    <row r="377" spans="16:38"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</row>
    <row r="378" spans="16:38"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</row>
    <row r="379" spans="16:38"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</row>
    <row r="380" spans="16:38"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</row>
    <row r="381" spans="16:38"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</row>
    <row r="382" spans="16:38"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</row>
    <row r="383" spans="16:38"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</row>
    <row r="384" spans="16:38"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</row>
    <row r="385" spans="16:38"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</row>
    <row r="386" spans="16:38"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</row>
    <row r="387" spans="16:38"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</row>
    <row r="388" spans="16:38"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</row>
    <row r="389" spans="16:38"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</row>
    <row r="390" spans="16:38"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</row>
    <row r="391" spans="16:38"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</row>
    <row r="392" spans="16:38"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</row>
    <row r="393" spans="16:38"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</row>
    <row r="394" spans="16:38"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</row>
    <row r="395" spans="16:38"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</row>
    <row r="396" spans="16:38"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</row>
    <row r="397" spans="16:38"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</row>
    <row r="398" spans="16:38"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</row>
    <row r="399" spans="16:38"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</row>
    <row r="400" spans="16:38"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</row>
    <row r="401" spans="16:38"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</row>
    <row r="402" spans="16:38"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</row>
    <row r="403" spans="16:38"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</row>
    <row r="404" spans="16:38"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</row>
    <row r="405" spans="16:38"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</row>
    <row r="406" spans="16:38"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</row>
    <row r="407" spans="16:38"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</row>
    <row r="408" spans="16:38"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</row>
    <row r="409" spans="16:38"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</row>
    <row r="410" spans="16:38"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</row>
    <row r="411" spans="16:38"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</row>
    <row r="412" spans="16:38"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</row>
    <row r="413" spans="16:38"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</row>
    <row r="414" spans="16:38"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</row>
    <row r="415" spans="16:38"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</row>
    <row r="416" spans="16:38"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</row>
    <row r="417" spans="16:38"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</row>
    <row r="418" spans="16:38"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</row>
    <row r="419" spans="16:38"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</row>
    <row r="420" spans="16:38"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</row>
    <row r="421" spans="16:38"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</row>
    <row r="422" spans="16:38"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</row>
    <row r="423" spans="16:38"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</row>
    <row r="424" spans="16:38"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</row>
    <row r="425" spans="16:38"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</row>
    <row r="426" spans="16:38"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</row>
    <row r="427" spans="16:38"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</row>
    <row r="428" spans="16:38"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</row>
    <row r="429" spans="16:38"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</row>
    <row r="430" spans="16:38"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</row>
    <row r="431" spans="16:38"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</row>
    <row r="432" spans="16:38"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</row>
  </sheetData>
  <sheetProtection sheet="1" objects="1" scenarios="1" selectLockedCells="1"/>
  <mergeCells count="18">
    <mergeCell ref="H4:H5"/>
    <mergeCell ref="I4:I5"/>
    <mergeCell ref="J4:J5"/>
    <mergeCell ref="K4:K5"/>
    <mergeCell ref="A1:O2"/>
    <mergeCell ref="A3:A5"/>
    <mergeCell ref="B3:B5"/>
    <mergeCell ref="C3:C5"/>
    <mergeCell ref="D4:D5"/>
    <mergeCell ref="E4:E5"/>
    <mergeCell ref="L4:L5"/>
    <mergeCell ref="M4:M5"/>
    <mergeCell ref="N4:N5"/>
    <mergeCell ref="O4:O5"/>
    <mergeCell ref="D3:J3"/>
    <mergeCell ref="K3:O3"/>
    <mergeCell ref="F4:F5"/>
    <mergeCell ref="G4:G5"/>
  </mergeCells>
  <phoneticPr fontId="5" type="noConversion"/>
  <conditionalFormatting sqref="C111:O111">
    <cfRule type="containsText" dxfId="28" priority="1" operator="containsText" text="Неверно">
      <formula>NOT(ISERROR(SEARCH("Неверно",C111)))</formula>
    </cfRule>
  </conditionalFormatting>
  <dataValidations count="9">
    <dataValidation type="whole" operator="lessThanOrEqual" allowBlank="1" showInputMessage="1" showErrorMessage="1" errorTitle="Ошибка!" error="Значение ячейки не может быть больше, чем показатель &quot;Всего&quot;" sqref="K7:K105">
      <formula1>I7</formula1>
    </dataValidation>
    <dataValidation type="whole" operator="lessThanOrEqual" allowBlank="1" showInputMessage="1" showErrorMessage="1" errorTitle="Ошибка!" error="Значение ячейки не может быть больше, чем показатель &quot;Всего&quot;" sqref="J107:J110 J7:J105">
      <formula1>I7</formula1>
    </dataValidation>
    <dataValidation type="whole" operator="lessThanOrEqual" allowBlank="1" showInputMessage="1" showErrorMessage="1" errorTitle="Ошибка!" error="Значение ячейки не может быть больше, чем показатель &quot;Всего&quot;" sqref="L7:L105 L107:L110">
      <formula1>I7</formula1>
    </dataValidation>
    <dataValidation type="whole" operator="lessThanOrEqual" allowBlank="1" showInputMessage="1" showErrorMessage="1" errorTitle="Ошибка!" error="Значение ячейки не может быть больше, чем показатель &quot;Всего&quot;" sqref="M7:M105 M107:M110">
      <formula1>I7</formula1>
    </dataValidation>
    <dataValidation type="whole" operator="lessThanOrEqual" allowBlank="1" showInputMessage="1" showErrorMessage="1" errorTitle="Ошибка!" error="Значение ячейки не может быть больше, чем показатель &quot;Всего&quot;" sqref="N7:N105 N107:N110">
      <formula1>I7</formula1>
    </dataValidation>
    <dataValidation type="whole" operator="lessThanOrEqual" allowBlank="1" showInputMessage="1" showErrorMessage="1" sqref="K107:K110">
      <formula1>I107</formula1>
    </dataValidation>
    <dataValidation type="decimal" allowBlank="1" showInputMessage="1" showErrorMessage="1" errorTitle="Ошибка!" error="Некорректный ввод данных. Введите число" sqref="C7:H105 C107:H110">
      <formula1>0</formula1>
      <formula2>5000</formula2>
    </dataValidation>
    <dataValidation type="decimal" operator="equal" allowBlank="1" showInputMessage="1" showErrorMessage="1" errorTitle="Ошибка!" error="Неверно" sqref="C113">
      <formula1>C112</formula1>
    </dataValidation>
    <dataValidation type="whole" operator="lessThanOrEqual" allowBlank="1" showInputMessage="1" showErrorMessage="1" errorTitle="Ошибка!" error="Значение ячейки не может быть больше, чем показатель &quot;Всего&quot;" sqref="O7:O110">
      <formula1>I7</formula1>
    </dataValidation>
  </dataValidations>
  <pageMargins left="0.74803149606299213" right="0.55118110236220474" top="0.98425196850393704" bottom="0.78740157480314965" header="0.51181102362204722" footer="0.51181102362204722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indexed="11"/>
  </sheetPr>
  <dimension ref="A1:BB343"/>
  <sheetViews>
    <sheetView zoomScaleSheetLayoutView="100" workbookViewId="0">
      <pane xSplit="20" ySplit="6" topLeftCell="U109" activePane="bottomRight" state="frozen"/>
      <selection pane="topRight" activeCell="U1" sqref="U1"/>
      <selection pane="bottomLeft" activeCell="A6" sqref="A6"/>
      <selection pane="bottomRight" activeCell="E7" sqref="E7"/>
    </sheetView>
  </sheetViews>
  <sheetFormatPr defaultRowHeight="12.75"/>
  <cols>
    <col min="1" max="1" width="22.5703125" customWidth="1"/>
    <col min="2" max="2" width="4.85546875" customWidth="1"/>
    <col min="3" max="3" width="7.140625" customWidth="1"/>
    <col min="4" max="4" width="6" customWidth="1"/>
    <col min="5" max="5" width="7.140625" customWidth="1"/>
    <col min="6" max="6" width="7" customWidth="1"/>
    <col min="7" max="7" width="7.42578125" customWidth="1"/>
    <col min="8" max="8" width="7.7109375" customWidth="1"/>
    <col min="9" max="9" width="7.5703125" customWidth="1"/>
    <col min="10" max="10" width="7.140625" customWidth="1"/>
    <col min="11" max="11" width="7.42578125" customWidth="1"/>
    <col min="12" max="12" width="7.85546875" customWidth="1"/>
    <col min="13" max="13" width="6.42578125" customWidth="1"/>
    <col min="14" max="14" width="6.85546875" customWidth="1"/>
    <col min="15" max="15" width="7.140625" customWidth="1"/>
    <col min="16" max="16" width="7.5703125" customWidth="1"/>
    <col min="17" max="17" width="7.140625" customWidth="1"/>
    <col min="18" max="19" width="7" customWidth="1"/>
    <col min="20" max="20" width="7.28515625" customWidth="1"/>
    <col min="21" max="21" width="6.85546875" customWidth="1"/>
    <col min="22" max="22" width="9.140625" hidden="1" customWidth="1"/>
    <col min="23" max="23" width="8.85546875" customWidth="1"/>
    <col min="24" max="24" width="2.5703125" customWidth="1"/>
  </cols>
  <sheetData>
    <row r="1" spans="1:54" ht="18.75" customHeight="1">
      <c r="A1" s="301" t="s">
        <v>313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</row>
    <row r="2" spans="1:54" ht="15" customHeight="1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</row>
    <row r="3" spans="1:54" ht="12.75" customHeight="1">
      <c r="A3" s="339" t="s">
        <v>0</v>
      </c>
      <c r="B3" s="342" t="s">
        <v>1</v>
      </c>
      <c r="C3" s="328" t="s">
        <v>254</v>
      </c>
      <c r="D3" s="328"/>
      <c r="E3" s="328"/>
      <c r="F3" s="328"/>
      <c r="G3" s="328"/>
      <c r="H3" s="328"/>
      <c r="I3" s="328"/>
      <c r="J3" s="328"/>
      <c r="K3" s="328"/>
      <c r="L3" s="328"/>
      <c r="M3" s="328" t="s">
        <v>255</v>
      </c>
      <c r="N3" s="328"/>
      <c r="O3" s="328"/>
      <c r="P3" s="328"/>
      <c r="Q3" s="328"/>
      <c r="R3" s="328"/>
      <c r="S3" s="328"/>
      <c r="T3" s="328"/>
      <c r="U3" s="328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</row>
    <row r="4" spans="1:54" ht="89.25" customHeight="1">
      <c r="A4" s="340"/>
      <c r="B4" s="343"/>
      <c r="C4" s="335" t="s">
        <v>3</v>
      </c>
      <c r="D4" s="336"/>
      <c r="E4" s="315" t="s">
        <v>327</v>
      </c>
      <c r="F4" s="315" t="s">
        <v>316</v>
      </c>
      <c r="G4" s="315" t="s">
        <v>208</v>
      </c>
      <c r="H4" s="315" t="s">
        <v>209</v>
      </c>
      <c r="I4" s="315" t="s">
        <v>210</v>
      </c>
      <c r="J4" s="315" t="s">
        <v>211</v>
      </c>
      <c r="K4" s="315" t="s">
        <v>212</v>
      </c>
      <c r="L4" s="345" t="s">
        <v>328</v>
      </c>
      <c r="M4" s="347" t="s">
        <v>3</v>
      </c>
      <c r="N4" s="315" t="s">
        <v>314</v>
      </c>
      <c r="O4" s="315" t="s">
        <v>316</v>
      </c>
      <c r="P4" s="315" t="s">
        <v>208</v>
      </c>
      <c r="Q4" s="315" t="s">
        <v>209</v>
      </c>
      <c r="R4" s="315" t="s">
        <v>210</v>
      </c>
      <c r="S4" s="315" t="s">
        <v>211</v>
      </c>
      <c r="T4" s="315" t="s">
        <v>212</v>
      </c>
      <c r="U4" s="315" t="s">
        <v>315</v>
      </c>
      <c r="V4" s="5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</row>
    <row r="5" spans="1:54" ht="6" customHeight="1">
      <c r="A5" s="341"/>
      <c r="B5" s="344"/>
      <c r="C5" s="337"/>
      <c r="D5" s="338"/>
      <c r="E5" s="316"/>
      <c r="F5" s="316"/>
      <c r="G5" s="316"/>
      <c r="H5" s="316"/>
      <c r="I5" s="316"/>
      <c r="J5" s="316"/>
      <c r="K5" s="316"/>
      <c r="L5" s="346"/>
      <c r="M5" s="348"/>
      <c r="N5" s="316"/>
      <c r="O5" s="316"/>
      <c r="P5" s="316"/>
      <c r="Q5" s="316"/>
      <c r="R5" s="316"/>
      <c r="S5" s="316"/>
      <c r="T5" s="316"/>
      <c r="U5" s="316"/>
      <c r="V5" s="5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</row>
    <row r="6" spans="1:54" s="7" customFormat="1" ht="13.5" thickBot="1">
      <c r="A6" s="77">
        <v>1</v>
      </c>
      <c r="B6" s="78">
        <v>2</v>
      </c>
      <c r="C6" s="332">
        <v>15</v>
      </c>
      <c r="D6" s="333"/>
      <c r="E6" s="77">
        <v>16</v>
      </c>
      <c r="F6" s="111">
        <v>17</v>
      </c>
      <c r="G6" s="111">
        <v>18</v>
      </c>
      <c r="H6" s="111">
        <v>19</v>
      </c>
      <c r="I6" s="111">
        <v>20</v>
      </c>
      <c r="J6" s="111">
        <v>21</v>
      </c>
      <c r="K6" s="111">
        <v>22</v>
      </c>
      <c r="L6" s="77">
        <v>23</v>
      </c>
      <c r="M6" s="77">
        <v>24</v>
      </c>
      <c r="N6" s="77">
        <v>25</v>
      </c>
      <c r="O6" s="111">
        <v>26</v>
      </c>
      <c r="P6" s="111">
        <v>27</v>
      </c>
      <c r="Q6" s="111">
        <v>28</v>
      </c>
      <c r="R6" s="111">
        <v>29</v>
      </c>
      <c r="S6" s="111">
        <v>30</v>
      </c>
      <c r="T6" s="111">
        <v>31</v>
      </c>
      <c r="U6" s="77">
        <v>32</v>
      </c>
      <c r="V6" s="6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>
      <c r="A7" s="79" t="s">
        <v>6</v>
      </c>
      <c r="B7" s="80" t="s">
        <v>4</v>
      </c>
      <c r="C7" s="94">
        <f>SUM(F7:K7)</f>
        <v>0</v>
      </c>
      <c r="D7" s="95" t="str">
        <f>IF(C7&gt;'Раздел 2'!I7,"Ошибка","")</f>
        <v/>
      </c>
      <c r="E7" s="66"/>
      <c r="F7" s="66"/>
      <c r="G7" s="66"/>
      <c r="H7" s="66"/>
      <c r="I7" s="66"/>
      <c r="J7" s="66"/>
      <c r="K7" s="66"/>
      <c r="L7" s="209"/>
      <c r="M7" s="45">
        <f>SUM(O7:T7)</f>
        <v>0</v>
      </c>
      <c r="N7" s="66"/>
      <c r="O7" s="66"/>
      <c r="P7" s="66"/>
      <c r="Q7" s="66"/>
      <c r="R7" s="66"/>
      <c r="S7" s="66"/>
      <c r="T7" s="66"/>
      <c r="U7" s="66"/>
      <c r="V7" s="4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</row>
    <row r="8" spans="1:54" ht="12.75" customHeight="1">
      <c r="A8" s="73" t="s">
        <v>7</v>
      </c>
      <c r="B8" s="74" t="s">
        <v>34</v>
      </c>
      <c r="C8" s="94">
        <f t="shared" ref="C8:C31" si="0">SUM(F8:K8)</f>
        <v>0</v>
      </c>
      <c r="D8" s="95" t="str">
        <f>IF(C8&gt;'Раздел 2'!I8,"Ошибка","")</f>
        <v/>
      </c>
      <c r="E8" s="66"/>
      <c r="F8" s="66"/>
      <c r="G8" s="66"/>
      <c r="H8" s="66"/>
      <c r="I8" s="66"/>
      <c r="J8" s="66"/>
      <c r="K8" s="66"/>
      <c r="L8" s="209"/>
      <c r="M8" s="45">
        <f t="shared" ref="M8:M31" si="1">SUM(O8:T8)</f>
        <v>0</v>
      </c>
      <c r="N8" s="66"/>
      <c r="O8" s="66"/>
      <c r="P8" s="66"/>
      <c r="Q8" s="66"/>
      <c r="R8" s="66"/>
      <c r="S8" s="66"/>
      <c r="T8" s="66"/>
      <c r="U8" s="66"/>
      <c r="V8" s="4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</row>
    <row r="9" spans="1:54" ht="23.25" customHeight="1">
      <c r="A9" s="73" t="s">
        <v>8</v>
      </c>
      <c r="B9" s="75" t="s">
        <v>35</v>
      </c>
      <c r="C9" s="94">
        <f t="shared" si="0"/>
        <v>0</v>
      </c>
      <c r="D9" s="95" t="str">
        <f>IF(C9&gt;'Раздел 2'!I9,"Ошибка","")</f>
        <v/>
      </c>
      <c r="E9" s="66"/>
      <c r="F9" s="66"/>
      <c r="G9" s="66"/>
      <c r="H9" s="66"/>
      <c r="I9" s="66"/>
      <c r="J9" s="66"/>
      <c r="K9" s="66"/>
      <c r="L9" s="209"/>
      <c r="M9" s="45">
        <f t="shared" si="1"/>
        <v>0</v>
      </c>
      <c r="N9" s="66"/>
      <c r="O9" s="66"/>
      <c r="P9" s="66"/>
      <c r="Q9" s="66"/>
      <c r="R9" s="66"/>
      <c r="S9" s="66"/>
      <c r="T9" s="66"/>
      <c r="U9" s="66"/>
      <c r="V9" s="4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</row>
    <row r="10" spans="1:54" ht="12.75" customHeight="1">
      <c r="A10" s="73" t="s">
        <v>9</v>
      </c>
      <c r="B10" s="74" t="s">
        <v>36</v>
      </c>
      <c r="C10" s="94">
        <f t="shared" si="0"/>
        <v>0</v>
      </c>
      <c r="D10" s="95" t="str">
        <f>IF(C10&gt;'Раздел 2'!I10,"Ошибка","")</f>
        <v/>
      </c>
      <c r="E10" s="66"/>
      <c r="F10" s="66"/>
      <c r="G10" s="66"/>
      <c r="H10" s="66"/>
      <c r="I10" s="66"/>
      <c r="J10" s="66"/>
      <c r="K10" s="66"/>
      <c r="L10" s="209"/>
      <c r="M10" s="45">
        <f t="shared" si="1"/>
        <v>0</v>
      </c>
      <c r="N10" s="66"/>
      <c r="O10" s="66"/>
      <c r="P10" s="66"/>
      <c r="Q10" s="66"/>
      <c r="R10" s="66"/>
      <c r="S10" s="66"/>
      <c r="T10" s="66"/>
      <c r="U10" s="66"/>
      <c r="V10" s="4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</row>
    <row r="11" spans="1:54" ht="12.75" customHeight="1">
      <c r="A11" s="73" t="s">
        <v>10</v>
      </c>
      <c r="B11" s="74" t="s">
        <v>37</v>
      </c>
      <c r="C11" s="94">
        <f t="shared" si="0"/>
        <v>0</v>
      </c>
      <c r="D11" s="95" t="str">
        <f>IF(C11&gt;'Раздел 2'!I11,"Ошибка","")</f>
        <v/>
      </c>
      <c r="E11" s="66"/>
      <c r="F11" s="66"/>
      <c r="G11" s="66"/>
      <c r="H11" s="66"/>
      <c r="I11" s="66"/>
      <c r="J11" s="66"/>
      <c r="K11" s="66"/>
      <c r="L11" s="209"/>
      <c r="M11" s="45">
        <f t="shared" si="1"/>
        <v>0</v>
      </c>
      <c r="N11" s="66"/>
      <c r="O11" s="66"/>
      <c r="P11" s="66"/>
      <c r="Q11" s="66"/>
      <c r="R11" s="66"/>
      <c r="S11" s="66"/>
      <c r="T11" s="66"/>
      <c r="U11" s="66"/>
      <c r="V11" s="4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1:54" ht="12.75" customHeight="1">
      <c r="A12" s="73" t="s">
        <v>11</v>
      </c>
      <c r="B12" s="74" t="s">
        <v>38</v>
      </c>
      <c r="C12" s="94">
        <f t="shared" si="0"/>
        <v>0</v>
      </c>
      <c r="D12" s="95" t="str">
        <f>IF(C12&gt;'Раздел 2'!I12,"Ошибка","")</f>
        <v/>
      </c>
      <c r="E12" s="66"/>
      <c r="F12" s="66"/>
      <c r="G12" s="66"/>
      <c r="H12" s="66"/>
      <c r="I12" s="66"/>
      <c r="J12" s="66"/>
      <c r="K12" s="66"/>
      <c r="L12" s="209"/>
      <c r="M12" s="45">
        <f t="shared" si="1"/>
        <v>0</v>
      </c>
      <c r="N12" s="66"/>
      <c r="O12" s="66"/>
      <c r="P12" s="66"/>
      <c r="Q12" s="66"/>
      <c r="R12" s="66"/>
      <c r="S12" s="66"/>
      <c r="T12" s="66"/>
      <c r="U12" s="66"/>
      <c r="V12" s="4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</row>
    <row r="13" spans="1:54" ht="12.75" customHeight="1">
      <c r="A13" s="73" t="s">
        <v>12</v>
      </c>
      <c r="B13" s="74" t="s">
        <v>39</v>
      </c>
      <c r="C13" s="94">
        <f t="shared" si="0"/>
        <v>0</v>
      </c>
      <c r="D13" s="95" t="str">
        <f>IF(C13&gt;'Раздел 2'!I13,"Ошибка","")</f>
        <v/>
      </c>
      <c r="E13" s="66"/>
      <c r="F13" s="66"/>
      <c r="G13" s="66"/>
      <c r="H13" s="66"/>
      <c r="I13" s="66"/>
      <c r="J13" s="66"/>
      <c r="K13" s="66"/>
      <c r="L13" s="209"/>
      <c r="M13" s="45">
        <f t="shared" si="1"/>
        <v>0</v>
      </c>
      <c r="N13" s="66"/>
      <c r="O13" s="66"/>
      <c r="P13" s="66"/>
      <c r="Q13" s="66"/>
      <c r="R13" s="66"/>
      <c r="S13" s="66"/>
      <c r="T13" s="66"/>
      <c r="U13" s="66"/>
      <c r="V13" s="4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</row>
    <row r="14" spans="1:54">
      <c r="A14" s="73" t="s">
        <v>13</v>
      </c>
      <c r="B14" s="74" t="s">
        <v>40</v>
      </c>
      <c r="C14" s="94">
        <f t="shared" si="0"/>
        <v>0</v>
      </c>
      <c r="D14" s="95" t="str">
        <f>IF(C14&gt;'Раздел 2'!I14,"Ошибка","")</f>
        <v/>
      </c>
      <c r="E14" s="66"/>
      <c r="F14" s="66"/>
      <c r="G14" s="66"/>
      <c r="H14" s="66"/>
      <c r="I14" s="66"/>
      <c r="J14" s="66"/>
      <c r="K14" s="66"/>
      <c r="L14" s="209"/>
      <c r="M14" s="45">
        <f t="shared" si="1"/>
        <v>0</v>
      </c>
      <c r="N14" s="66"/>
      <c r="O14" s="66"/>
      <c r="P14" s="66"/>
      <c r="Q14" s="66"/>
      <c r="R14" s="66"/>
      <c r="S14" s="66"/>
      <c r="T14" s="66"/>
      <c r="U14" s="66"/>
      <c r="V14" s="4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</row>
    <row r="15" spans="1:54">
      <c r="A15" s="73" t="s">
        <v>14</v>
      </c>
      <c r="B15" s="74" t="s">
        <v>41</v>
      </c>
      <c r="C15" s="94">
        <f t="shared" si="0"/>
        <v>0</v>
      </c>
      <c r="D15" s="95" t="str">
        <f>IF(C15&gt;'Раздел 2'!I15,"Ошибка","")</f>
        <v/>
      </c>
      <c r="E15" s="66"/>
      <c r="F15" s="66"/>
      <c r="G15" s="66"/>
      <c r="H15" s="66"/>
      <c r="I15" s="66"/>
      <c r="J15" s="66"/>
      <c r="K15" s="66"/>
      <c r="L15" s="209"/>
      <c r="M15" s="45">
        <f t="shared" si="1"/>
        <v>0</v>
      </c>
      <c r="N15" s="66"/>
      <c r="O15" s="66"/>
      <c r="P15" s="66"/>
      <c r="Q15" s="66"/>
      <c r="R15" s="66"/>
      <c r="S15" s="66"/>
      <c r="T15" s="66"/>
      <c r="U15" s="66"/>
      <c r="V15" s="4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</row>
    <row r="16" spans="1:54">
      <c r="A16" s="73" t="s">
        <v>15</v>
      </c>
      <c r="B16" s="74" t="s">
        <v>42</v>
      </c>
      <c r="C16" s="94">
        <f t="shared" si="0"/>
        <v>0</v>
      </c>
      <c r="D16" s="95" t="str">
        <f>IF(C16&gt;'Раздел 2'!I16,"Ошибка","")</f>
        <v/>
      </c>
      <c r="E16" s="66"/>
      <c r="F16" s="66"/>
      <c r="G16" s="66"/>
      <c r="H16" s="66"/>
      <c r="I16" s="66"/>
      <c r="J16" s="66"/>
      <c r="K16" s="66"/>
      <c r="L16" s="209"/>
      <c r="M16" s="45">
        <f t="shared" si="1"/>
        <v>0</v>
      </c>
      <c r="N16" s="66"/>
      <c r="O16" s="66"/>
      <c r="P16" s="66"/>
      <c r="Q16" s="66"/>
      <c r="R16" s="66"/>
      <c r="S16" s="66"/>
      <c r="T16" s="66"/>
      <c r="U16" s="66"/>
      <c r="V16" s="4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</row>
    <row r="17" spans="1:54" ht="12.75" customHeight="1">
      <c r="A17" s="73" t="s">
        <v>16</v>
      </c>
      <c r="B17" s="74" t="s">
        <v>43</v>
      </c>
      <c r="C17" s="94">
        <f t="shared" si="0"/>
        <v>0</v>
      </c>
      <c r="D17" s="95" t="str">
        <f>IF(C17&gt;'Раздел 2'!I17,"Ошибка","")</f>
        <v/>
      </c>
      <c r="E17" s="66"/>
      <c r="F17" s="66"/>
      <c r="G17" s="66"/>
      <c r="H17" s="106"/>
      <c r="I17" s="66"/>
      <c r="J17" s="66"/>
      <c r="K17" s="66"/>
      <c r="L17" s="209"/>
      <c r="M17" s="45">
        <f t="shared" si="1"/>
        <v>0</v>
      </c>
      <c r="N17" s="66"/>
      <c r="O17" s="66"/>
      <c r="P17" s="66"/>
      <c r="Q17" s="66"/>
      <c r="R17" s="66"/>
      <c r="S17" s="66"/>
      <c r="T17" s="66"/>
      <c r="U17" s="66"/>
      <c r="V17" s="4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</row>
    <row r="18" spans="1:54">
      <c r="A18" s="73" t="s">
        <v>17</v>
      </c>
      <c r="B18" s="74" t="s">
        <v>44</v>
      </c>
      <c r="C18" s="94">
        <f t="shared" si="0"/>
        <v>0</v>
      </c>
      <c r="D18" s="95" t="str">
        <f>IF(C18&gt;'Раздел 2'!I18,"Ошибка","")</f>
        <v/>
      </c>
      <c r="E18" s="66"/>
      <c r="F18" s="66"/>
      <c r="G18" s="66"/>
      <c r="H18" s="66"/>
      <c r="I18" s="66"/>
      <c r="J18" s="66"/>
      <c r="K18" s="66"/>
      <c r="L18" s="209"/>
      <c r="M18" s="45">
        <f t="shared" si="1"/>
        <v>0</v>
      </c>
      <c r="N18" s="66"/>
      <c r="O18" s="66"/>
      <c r="P18" s="66"/>
      <c r="Q18" s="66"/>
      <c r="R18" s="66"/>
      <c r="S18" s="66"/>
      <c r="T18" s="66"/>
      <c r="U18" s="66"/>
      <c r="V18" s="4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</row>
    <row r="19" spans="1:54" ht="12.75" customHeight="1">
      <c r="A19" s="73" t="s">
        <v>18</v>
      </c>
      <c r="B19" s="74" t="s">
        <v>45</v>
      </c>
      <c r="C19" s="94">
        <f t="shared" si="0"/>
        <v>0</v>
      </c>
      <c r="D19" s="95" t="str">
        <f>IF(C19&gt;'Раздел 2'!I19,"Ошибка","")</f>
        <v/>
      </c>
      <c r="E19" s="66"/>
      <c r="F19" s="66"/>
      <c r="G19" s="66"/>
      <c r="H19" s="66"/>
      <c r="I19" s="66"/>
      <c r="J19" s="66"/>
      <c r="K19" s="66"/>
      <c r="L19" s="209"/>
      <c r="M19" s="45">
        <f t="shared" si="1"/>
        <v>0</v>
      </c>
      <c r="N19" s="66"/>
      <c r="O19" s="66"/>
      <c r="P19" s="66"/>
      <c r="Q19" s="66"/>
      <c r="R19" s="66"/>
      <c r="S19" s="66"/>
      <c r="T19" s="66"/>
      <c r="U19" s="66"/>
      <c r="V19" s="4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</row>
    <row r="20" spans="1:54">
      <c r="A20" s="73" t="s">
        <v>19</v>
      </c>
      <c r="B20" s="74" t="s">
        <v>46</v>
      </c>
      <c r="C20" s="94">
        <f t="shared" si="0"/>
        <v>0</v>
      </c>
      <c r="D20" s="95" t="str">
        <f>IF(C20&gt;'Раздел 2'!I20,"Ошибка","")</f>
        <v/>
      </c>
      <c r="E20" s="66"/>
      <c r="F20" s="66"/>
      <c r="G20" s="66"/>
      <c r="H20" s="66"/>
      <c r="I20" s="66"/>
      <c r="J20" s="66"/>
      <c r="K20" s="66"/>
      <c r="L20" s="209"/>
      <c r="M20" s="45">
        <f t="shared" si="1"/>
        <v>0</v>
      </c>
      <c r="N20" s="66"/>
      <c r="O20" s="66"/>
      <c r="P20" s="66"/>
      <c r="Q20" s="66"/>
      <c r="R20" s="66"/>
      <c r="S20" s="66"/>
      <c r="T20" s="66"/>
      <c r="U20" s="66"/>
      <c r="V20" s="4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</row>
    <row r="21" spans="1:54" ht="12.75" customHeight="1">
      <c r="A21" s="73" t="s">
        <v>20</v>
      </c>
      <c r="B21" s="74" t="s">
        <v>47</v>
      </c>
      <c r="C21" s="94">
        <f t="shared" si="0"/>
        <v>0</v>
      </c>
      <c r="D21" s="95" t="str">
        <f>IF(C21&gt;'Раздел 2'!I21,"Ошибка","")</f>
        <v/>
      </c>
      <c r="E21" s="66"/>
      <c r="F21" s="66"/>
      <c r="G21" s="66"/>
      <c r="H21" s="66"/>
      <c r="I21" s="66"/>
      <c r="J21" s="66"/>
      <c r="K21" s="66"/>
      <c r="L21" s="209"/>
      <c r="M21" s="45">
        <f t="shared" si="1"/>
        <v>0</v>
      </c>
      <c r="N21" s="66"/>
      <c r="O21" s="66"/>
      <c r="P21" s="66"/>
      <c r="Q21" s="66"/>
      <c r="R21" s="66"/>
      <c r="S21" s="66"/>
      <c r="T21" s="66"/>
      <c r="U21" s="66"/>
      <c r="V21" s="4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</row>
    <row r="22" spans="1:54">
      <c r="A22" s="73" t="s">
        <v>21</v>
      </c>
      <c r="B22" s="74" t="s">
        <v>48</v>
      </c>
      <c r="C22" s="94">
        <f t="shared" si="0"/>
        <v>0</v>
      </c>
      <c r="D22" s="95" t="str">
        <f>IF(C22&gt;'Раздел 2'!I22,"Ошибка","")</f>
        <v/>
      </c>
      <c r="E22" s="66"/>
      <c r="F22" s="66"/>
      <c r="G22" s="66"/>
      <c r="H22" s="66"/>
      <c r="I22" s="66"/>
      <c r="J22" s="66"/>
      <c r="K22" s="66"/>
      <c r="L22" s="209"/>
      <c r="M22" s="45">
        <f t="shared" si="1"/>
        <v>0</v>
      </c>
      <c r="N22" s="66"/>
      <c r="O22" s="66"/>
      <c r="P22" s="66"/>
      <c r="Q22" s="66"/>
      <c r="R22" s="66"/>
      <c r="S22" s="66"/>
      <c r="T22" s="66"/>
      <c r="U22" s="66"/>
      <c r="V22" s="4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</row>
    <row r="23" spans="1:54" ht="12.75" customHeight="1">
      <c r="A23" s="73" t="s">
        <v>22</v>
      </c>
      <c r="B23" s="74" t="s">
        <v>49</v>
      </c>
      <c r="C23" s="94">
        <f t="shared" si="0"/>
        <v>0</v>
      </c>
      <c r="D23" s="95" t="str">
        <f>IF(C23&gt;'Раздел 2'!I23,"Ошибка","")</f>
        <v/>
      </c>
      <c r="E23" s="66"/>
      <c r="F23" s="66"/>
      <c r="G23" s="66"/>
      <c r="H23" s="66"/>
      <c r="I23" s="66"/>
      <c r="J23" s="66"/>
      <c r="K23" s="66"/>
      <c r="L23" s="209"/>
      <c r="M23" s="45">
        <f t="shared" si="1"/>
        <v>0</v>
      </c>
      <c r="N23" s="66"/>
      <c r="O23" s="66"/>
      <c r="P23" s="66"/>
      <c r="Q23" s="66"/>
      <c r="R23" s="66"/>
      <c r="S23" s="66"/>
      <c r="T23" s="66"/>
      <c r="U23" s="66"/>
      <c r="V23" s="4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</row>
    <row r="24" spans="1:54" ht="12.75" customHeight="1">
      <c r="A24" s="73" t="s">
        <v>23</v>
      </c>
      <c r="B24" s="74" t="s">
        <v>50</v>
      </c>
      <c r="C24" s="94">
        <f t="shared" si="0"/>
        <v>0</v>
      </c>
      <c r="D24" s="95" t="str">
        <f>IF(C24&gt;'Раздел 2'!I24,"Ошибка","")</f>
        <v/>
      </c>
      <c r="E24" s="66"/>
      <c r="F24" s="66"/>
      <c r="G24" s="66"/>
      <c r="H24" s="66"/>
      <c r="I24" s="66"/>
      <c r="J24" s="66"/>
      <c r="K24" s="66"/>
      <c r="L24" s="209"/>
      <c r="M24" s="45">
        <f t="shared" si="1"/>
        <v>0</v>
      </c>
      <c r="N24" s="66"/>
      <c r="O24" s="66"/>
      <c r="P24" s="66"/>
      <c r="Q24" s="66"/>
      <c r="R24" s="66"/>
      <c r="S24" s="66"/>
      <c r="T24" s="66"/>
      <c r="U24" s="66"/>
      <c r="V24" s="4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1:54" ht="12.75" customHeight="1">
      <c r="A25" s="73" t="s">
        <v>24</v>
      </c>
      <c r="B25" s="74" t="s">
        <v>51</v>
      </c>
      <c r="C25" s="94">
        <f t="shared" si="0"/>
        <v>0</v>
      </c>
      <c r="D25" s="95" t="str">
        <f>IF(C25&gt;'Раздел 2'!I25,"Ошибка","")</f>
        <v/>
      </c>
      <c r="E25" s="66"/>
      <c r="F25" s="66"/>
      <c r="G25" s="66"/>
      <c r="H25" s="66"/>
      <c r="I25" s="66"/>
      <c r="J25" s="66"/>
      <c r="K25" s="66"/>
      <c r="L25" s="209"/>
      <c r="M25" s="45">
        <f t="shared" si="1"/>
        <v>0</v>
      </c>
      <c r="N25" s="66"/>
      <c r="O25" s="66"/>
      <c r="P25" s="66"/>
      <c r="Q25" s="66"/>
      <c r="R25" s="66"/>
      <c r="S25" s="66"/>
      <c r="T25" s="66"/>
      <c r="U25" s="66"/>
      <c r="V25" s="4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</row>
    <row r="26" spans="1:54" ht="12.75" customHeight="1">
      <c r="A26" s="73" t="s">
        <v>25</v>
      </c>
      <c r="B26" s="74" t="s">
        <v>52</v>
      </c>
      <c r="C26" s="94">
        <f t="shared" si="0"/>
        <v>0</v>
      </c>
      <c r="D26" s="95" t="str">
        <f>IF(C26&gt;'Раздел 2'!I26,"Ошибка","")</f>
        <v/>
      </c>
      <c r="E26" s="66"/>
      <c r="F26" s="66"/>
      <c r="G26" s="66"/>
      <c r="H26" s="66"/>
      <c r="I26" s="66"/>
      <c r="J26" s="66"/>
      <c r="K26" s="66"/>
      <c r="L26" s="209"/>
      <c r="M26" s="45">
        <f t="shared" si="1"/>
        <v>0</v>
      </c>
      <c r="N26" s="66"/>
      <c r="O26" s="66"/>
      <c r="P26" s="66"/>
      <c r="Q26" s="66"/>
      <c r="R26" s="66"/>
      <c r="S26" s="66"/>
      <c r="T26" s="66"/>
      <c r="U26" s="66"/>
      <c r="V26" s="4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</row>
    <row r="27" spans="1:54" ht="12.75" customHeight="1">
      <c r="A27" s="73" t="s">
        <v>26</v>
      </c>
      <c r="B27" s="74" t="s">
        <v>53</v>
      </c>
      <c r="C27" s="94">
        <f t="shared" si="0"/>
        <v>0</v>
      </c>
      <c r="D27" s="95" t="str">
        <f>IF(C27&gt;'Раздел 2'!I27,"Ошибка","")</f>
        <v/>
      </c>
      <c r="E27" s="66"/>
      <c r="F27" s="66"/>
      <c r="G27" s="66"/>
      <c r="H27" s="66"/>
      <c r="I27" s="66"/>
      <c r="J27" s="66"/>
      <c r="K27" s="66"/>
      <c r="L27" s="209"/>
      <c r="M27" s="45">
        <f t="shared" si="1"/>
        <v>0</v>
      </c>
      <c r="N27" s="66"/>
      <c r="O27" s="66"/>
      <c r="P27" s="66"/>
      <c r="Q27" s="66"/>
      <c r="R27" s="66"/>
      <c r="S27" s="66"/>
      <c r="T27" s="66"/>
      <c r="U27" s="66"/>
      <c r="V27" s="4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</row>
    <row r="28" spans="1:54">
      <c r="A28" s="73" t="s">
        <v>27</v>
      </c>
      <c r="B28" s="74" t="s">
        <v>54</v>
      </c>
      <c r="C28" s="94">
        <f t="shared" si="0"/>
        <v>0</v>
      </c>
      <c r="D28" s="95" t="str">
        <f>IF(C28&gt;'Раздел 2'!I28,"Ошибка","")</f>
        <v/>
      </c>
      <c r="E28" s="66"/>
      <c r="F28" s="66"/>
      <c r="G28" s="66"/>
      <c r="H28" s="66"/>
      <c r="I28" s="66"/>
      <c r="J28" s="66"/>
      <c r="K28" s="66"/>
      <c r="L28" s="209"/>
      <c r="M28" s="45">
        <f t="shared" si="1"/>
        <v>0</v>
      </c>
      <c r="N28" s="66"/>
      <c r="O28" s="66"/>
      <c r="P28" s="66"/>
      <c r="Q28" s="66"/>
      <c r="R28" s="66"/>
      <c r="S28" s="66"/>
      <c r="T28" s="66"/>
      <c r="U28" s="66"/>
      <c r="V28" s="4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</row>
    <row r="29" spans="1:54" ht="12.75" customHeight="1">
      <c r="A29" s="73" t="s">
        <v>28</v>
      </c>
      <c r="B29" s="74" t="s">
        <v>55</v>
      </c>
      <c r="C29" s="94">
        <f t="shared" si="0"/>
        <v>0</v>
      </c>
      <c r="D29" s="95" t="str">
        <f>IF(C29&gt;'Раздел 2'!I29,"Ошибка","")</f>
        <v/>
      </c>
      <c r="E29" s="66"/>
      <c r="F29" s="66"/>
      <c r="G29" s="66"/>
      <c r="H29" s="66"/>
      <c r="I29" s="66"/>
      <c r="J29" s="66"/>
      <c r="K29" s="66"/>
      <c r="L29" s="209"/>
      <c r="M29" s="45">
        <f t="shared" si="1"/>
        <v>0</v>
      </c>
      <c r="N29" s="66"/>
      <c r="O29" s="66"/>
      <c r="P29" s="66"/>
      <c r="Q29" s="66"/>
      <c r="R29" s="66"/>
      <c r="S29" s="66"/>
      <c r="T29" s="66"/>
      <c r="U29" s="66"/>
      <c r="V29" s="4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</row>
    <row r="30" spans="1:54">
      <c r="A30" s="73" t="s">
        <v>29</v>
      </c>
      <c r="B30" s="74" t="s">
        <v>56</v>
      </c>
      <c r="C30" s="94">
        <f t="shared" si="0"/>
        <v>0</v>
      </c>
      <c r="D30" s="95" t="str">
        <f>IF(C30&gt;'Раздел 2'!I30,"Ошибка","")</f>
        <v/>
      </c>
      <c r="E30" s="66"/>
      <c r="F30" s="66"/>
      <c r="G30" s="66"/>
      <c r="H30" s="66"/>
      <c r="I30" s="66"/>
      <c r="J30" s="66"/>
      <c r="K30" s="66"/>
      <c r="L30" s="209"/>
      <c r="M30" s="45">
        <f t="shared" si="1"/>
        <v>0</v>
      </c>
      <c r="N30" s="66"/>
      <c r="O30" s="66"/>
      <c r="P30" s="66"/>
      <c r="Q30" s="66"/>
      <c r="R30" s="66"/>
      <c r="S30" s="66"/>
      <c r="T30" s="66"/>
      <c r="U30" s="66"/>
      <c r="V30" s="4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</row>
    <row r="31" spans="1:54" ht="12.75" customHeight="1">
      <c r="A31" s="73" t="s">
        <v>206</v>
      </c>
      <c r="B31" s="74" t="s">
        <v>57</v>
      </c>
      <c r="C31" s="94">
        <f t="shared" si="0"/>
        <v>0</v>
      </c>
      <c r="D31" s="95" t="str">
        <f>IF(C31&gt;'Раздел 2'!I31,"Ошибка","")</f>
        <v/>
      </c>
      <c r="E31" s="66"/>
      <c r="F31" s="66"/>
      <c r="G31" s="66"/>
      <c r="H31" s="66"/>
      <c r="I31" s="66"/>
      <c r="J31" s="66"/>
      <c r="K31" s="66"/>
      <c r="L31" s="209"/>
      <c r="M31" s="45">
        <f t="shared" si="1"/>
        <v>0</v>
      </c>
      <c r="N31" s="66"/>
      <c r="O31" s="66"/>
      <c r="P31" s="66"/>
      <c r="Q31" s="66"/>
      <c r="R31" s="66"/>
      <c r="S31" s="66"/>
      <c r="T31" s="66"/>
      <c r="U31" s="66"/>
      <c r="V31" s="4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</row>
    <row r="32" spans="1:54">
      <c r="A32" s="81" t="s">
        <v>30</v>
      </c>
      <c r="B32" s="72">
        <v>26</v>
      </c>
      <c r="C32" s="47">
        <f>SUM(F32:K32)</f>
        <v>0</v>
      </c>
      <c r="D32" s="97" t="str">
        <f>IF(C32&gt;'Раздел 2'!I32,"Ошибка","")</f>
        <v/>
      </c>
      <c r="E32" s="98"/>
      <c r="F32" s="99"/>
      <c r="G32" s="99"/>
      <c r="H32" s="99"/>
      <c r="I32" s="99"/>
      <c r="J32" s="99"/>
      <c r="K32" s="99"/>
      <c r="L32" s="209"/>
      <c r="M32" s="47">
        <f>SUM(O32:T32)</f>
        <v>0</v>
      </c>
      <c r="N32" s="66"/>
      <c r="O32" s="66"/>
      <c r="P32" s="66"/>
      <c r="Q32" s="66"/>
      <c r="R32" s="66"/>
      <c r="S32" s="66"/>
      <c r="T32" s="66"/>
      <c r="U32" s="66"/>
      <c r="V32" s="27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</row>
    <row r="33" spans="1:54">
      <c r="A33" s="73" t="s">
        <v>31</v>
      </c>
      <c r="B33" s="74" t="s">
        <v>59</v>
      </c>
      <c r="C33" s="47">
        <f>SUM(F33:K33)</f>
        <v>0</v>
      </c>
      <c r="D33" s="97" t="str">
        <f>IF(C33&gt;'Раздел 2'!I33,"Ошибка","")</f>
        <v/>
      </c>
      <c r="E33" s="98"/>
      <c r="F33" s="99"/>
      <c r="G33" s="99"/>
      <c r="H33" s="99"/>
      <c r="I33" s="99"/>
      <c r="J33" s="99"/>
      <c r="K33" s="99"/>
      <c r="L33" s="209"/>
      <c r="M33" s="47">
        <f>SUM(O33:T33)</f>
        <v>0</v>
      </c>
      <c r="N33" s="66"/>
      <c r="O33" s="66"/>
      <c r="P33" s="66"/>
      <c r="Q33" s="66"/>
      <c r="R33" s="66"/>
      <c r="S33" s="66"/>
      <c r="T33" s="66"/>
      <c r="U33" s="66"/>
      <c r="V33" s="4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1:54" ht="12.75" customHeight="1">
      <c r="A34" s="73" t="s">
        <v>32</v>
      </c>
      <c r="B34" s="74" t="s">
        <v>60</v>
      </c>
      <c r="C34" s="47">
        <f t="shared" ref="C34:C60" si="2">SUM(F34:K34)</f>
        <v>0</v>
      </c>
      <c r="D34" s="97" t="str">
        <f>IF(C34&gt;'Раздел 2'!I34,"Ошибка","")</f>
        <v/>
      </c>
      <c r="E34" s="98"/>
      <c r="F34" s="99"/>
      <c r="G34" s="99"/>
      <c r="H34" s="99"/>
      <c r="I34" s="99"/>
      <c r="J34" s="99"/>
      <c r="K34" s="99"/>
      <c r="L34" s="209"/>
      <c r="M34" s="47">
        <f t="shared" ref="M34:M60" si="3">SUM(O34:T34)</f>
        <v>0</v>
      </c>
      <c r="N34" s="66"/>
      <c r="O34" s="66"/>
      <c r="P34" s="66"/>
      <c r="Q34" s="66"/>
      <c r="R34" s="66"/>
      <c r="S34" s="66"/>
      <c r="T34" s="66"/>
      <c r="U34" s="66"/>
      <c r="V34" s="4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</row>
    <row r="35" spans="1:54" ht="12.75" customHeight="1">
      <c r="A35" s="73" t="s">
        <v>33</v>
      </c>
      <c r="B35" s="74" t="s">
        <v>61</v>
      </c>
      <c r="C35" s="47">
        <f t="shared" si="2"/>
        <v>0</v>
      </c>
      <c r="D35" s="97" t="str">
        <f>IF(C35&gt;'Раздел 2'!I35,"Ошибка","")</f>
        <v/>
      </c>
      <c r="E35" s="98"/>
      <c r="F35" s="99"/>
      <c r="G35" s="99"/>
      <c r="H35" s="99"/>
      <c r="I35" s="99"/>
      <c r="J35" s="99"/>
      <c r="K35" s="99"/>
      <c r="L35" s="209"/>
      <c r="M35" s="47">
        <f t="shared" si="3"/>
        <v>0</v>
      </c>
      <c r="N35" s="66"/>
      <c r="O35" s="66"/>
      <c r="P35" s="66"/>
      <c r="Q35" s="66"/>
      <c r="R35" s="66"/>
      <c r="S35" s="66"/>
      <c r="T35" s="66"/>
      <c r="U35" s="66"/>
      <c r="V35" s="4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</row>
    <row r="36" spans="1:54" ht="25.5" customHeight="1">
      <c r="A36" s="73" t="s">
        <v>62</v>
      </c>
      <c r="B36" s="75" t="s">
        <v>94</v>
      </c>
      <c r="C36" s="47">
        <f t="shared" si="2"/>
        <v>0</v>
      </c>
      <c r="D36" s="97" t="str">
        <f>IF(C36&gt;'Раздел 2'!I36,"Ошибка","")</f>
        <v/>
      </c>
      <c r="E36" s="98"/>
      <c r="F36" s="99"/>
      <c r="G36" s="99"/>
      <c r="H36" s="99"/>
      <c r="I36" s="99"/>
      <c r="J36" s="99"/>
      <c r="K36" s="99"/>
      <c r="L36" s="209"/>
      <c r="M36" s="47">
        <f t="shared" si="3"/>
        <v>0</v>
      </c>
      <c r="N36" s="66"/>
      <c r="O36" s="66"/>
      <c r="P36" s="66"/>
      <c r="Q36" s="66"/>
      <c r="R36" s="66"/>
      <c r="S36" s="66"/>
      <c r="T36" s="66"/>
      <c r="U36" s="66"/>
      <c r="V36" s="4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</row>
    <row r="37" spans="1:54" ht="12.75" customHeight="1">
      <c r="A37" s="73" t="s">
        <v>63</v>
      </c>
      <c r="B37" s="74" t="s">
        <v>95</v>
      </c>
      <c r="C37" s="47">
        <f t="shared" si="2"/>
        <v>0</v>
      </c>
      <c r="D37" s="97" t="str">
        <f>IF(C37&gt;'Раздел 2'!I37,"Ошибка","")</f>
        <v/>
      </c>
      <c r="E37" s="98"/>
      <c r="F37" s="99"/>
      <c r="G37" s="99"/>
      <c r="H37" s="99"/>
      <c r="I37" s="99"/>
      <c r="J37" s="99"/>
      <c r="K37" s="99"/>
      <c r="L37" s="209"/>
      <c r="M37" s="47">
        <f t="shared" si="3"/>
        <v>0</v>
      </c>
      <c r="N37" s="66"/>
      <c r="O37" s="66"/>
      <c r="P37" s="66"/>
      <c r="Q37" s="66"/>
      <c r="R37" s="66"/>
      <c r="S37" s="66"/>
      <c r="T37" s="66"/>
      <c r="U37" s="66"/>
      <c r="V37" s="5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</row>
    <row r="38" spans="1:54">
      <c r="A38" s="73" t="s">
        <v>64</v>
      </c>
      <c r="B38" s="74" t="s">
        <v>96</v>
      </c>
      <c r="C38" s="47">
        <f t="shared" si="2"/>
        <v>0</v>
      </c>
      <c r="D38" s="97" t="str">
        <f>IF(C38&gt;'Раздел 2'!I38,"Ошибка","")</f>
        <v/>
      </c>
      <c r="E38" s="98"/>
      <c r="F38" s="99"/>
      <c r="G38" s="99"/>
      <c r="H38" s="99"/>
      <c r="I38" s="99"/>
      <c r="J38" s="99"/>
      <c r="K38" s="99"/>
      <c r="L38" s="209"/>
      <c r="M38" s="47">
        <f t="shared" si="3"/>
        <v>0</v>
      </c>
      <c r="N38" s="66"/>
      <c r="O38" s="66"/>
      <c r="P38" s="66"/>
      <c r="Q38" s="66"/>
      <c r="R38" s="66"/>
      <c r="S38" s="66"/>
      <c r="T38" s="66"/>
      <c r="U38" s="66"/>
      <c r="V38" s="4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</row>
    <row r="39" spans="1:54">
      <c r="A39" s="73" t="s">
        <v>65</v>
      </c>
      <c r="B39" s="74" t="s">
        <v>97</v>
      </c>
      <c r="C39" s="47">
        <f t="shared" si="2"/>
        <v>0</v>
      </c>
      <c r="D39" s="97" t="str">
        <f>IF(C39&gt;'Раздел 2'!I39,"Ошибка","")</f>
        <v/>
      </c>
      <c r="E39" s="98"/>
      <c r="F39" s="99"/>
      <c r="G39" s="99"/>
      <c r="H39" s="99"/>
      <c r="I39" s="99"/>
      <c r="J39" s="99"/>
      <c r="K39" s="99"/>
      <c r="L39" s="209"/>
      <c r="M39" s="47">
        <f t="shared" si="3"/>
        <v>0</v>
      </c>
      <c r="N39" s="66"/>
      <c r="O39" s="66"/>
      <c r="P39" s="66"/>
      <c r="Q39" s="66"/>
      <c r="R39" s="66"/>
      <c r="S39" s="66"/>
      <c r="T39" s="66"/>
      <c r="U39" s="66"/>
      <c r="V39" s="4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</row>
    <row r="40" spans="1:54" ht="12.75" customHeight="1">
      <c r="A40" s="73" t="s">
        <v>66</v>
      </c>
      <c r="B40" s="74" t="s">
        <v>98</v>
      </c>
      <c r="C40" s="47">
        <f t="shared" si="2"/>
        <v>0</v>
      </c>
      <c r="D40" s="97" t="str">
        <f>IF(C40&gt;'Раздел 2'!I40,"Ошибка","")</f>
        <v/>
      </c>
      <c r="E40" s="98"/>
      <c r="F40" s="99"/>
      <c r="G40" s="99"/>
      <c r="H40" s="99"/>
      <c r="I40" s="99"/>
      <c r="J40" s="99"/>
      <c r="K40" s="99"/>
      <c r="L40" s="209"/>
      <c r="M40" s="47">
        <f t="shared" si="3"/>
        <v>0</v>
      </c>
      <c r="N40" s="66"/>
      <c r="O40" s="66"/>
      <c r="P40" s="66"/>
      <c r="Q40" s="66"/>
      <c r="R40" s="66"/>
      <c r="S40" s="66"/>
      <c r="T40" s="66"/>
      <c r="U40" s="66"/>
      <c r="V40" s="4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</row>
    <row r="41" spans="1:54">
      <c r="A41" s="73" t="s">
        <v>67</v>
      </c>
      <c r="B41" s="74" t="s">
        <v>99</v>
      </c>
      <c r="C41" s="47">
        <f t="shared" si="2"/>
        <v>0</v>
      </c>
      <c r="D41" s="97" t="str">
        <f>IF(C41&gt;'Раздел 2'!I41,"Ошибка","")</f>
        <v/>
      </c>
      <c r="E41" s="98"/>
      <c r="F41" s="99"/>
      <c r="G41" s="99"/>
      <c r="H41" s="99"/>
      <c r="I41" s="99"/>
      <c r="J41" s="99"/>
      <c r="K41" s="99"/>
      <c r="L41" s="209"/>
      <c r="M41" s="47">
        <f t="shared" si="3"/>
        <v>0</v>
      </c>
      <c r="N41" s="66"/>
      <c r="O41" s="66"/>
      <c r="P41" s="66"/>
      <c r="Q41" s="66"/>
      <c r="R41" s="66"/>
      <c r="S41" s="66"/>
      <c r="T41" s="66"/>
      <c r="U41" s="66"/>
      <c r="V41" s="4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</row>
    <row r="42" spans="1:54">
      <c r="A42" s="73" t="s">
        <v>68</v>
      </c>
      <c r="B42" s="74" t="s">
        <v>100</v>
      </c>
      <c r="C42" s="47">
        <f t="shared" si="2"/>
        <v>0</v>
      </c>
      <c r="D42" s="97" t="str">
        <f>IF(C42&gt;'Раздел 2'!I42,"Ошибка","")</f>
        <v/>
      </c>
      <c r="E42" s="98"/>
      <c r="F42" s="99"/>
      <c r="G42" s="99"/>
      <c r="H42" s="99"/>
      <c r="I42" s="99"/>
      <c r="J42" s="99"/>
      <c r="K42" s="99"/>
      <c r="L42" s="209"/>
      <c r="M42" s="47">
        <f t="shared" si="3"/>
        <v>0</v>
      </c>
      <c r="N42" s="66"/>
      <c r="O42" s="66"/>
      <c r="P42" s="66"/>
      <c r="Q42" s="66"/>
      <c r="R42" s="66"/>
      <c r="S42" s="66"/>
      <c r="T42" s="66"/>
      <c r="U42" s="66"/>
      <c r="V42" s="4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</row>
    <row r="43" spans="1:54" ht="12.75" customHeight="1">
      <c r="A43" s="73" t="s">
        <v>213</v>
      </c>
      <c r="B43" s="74" t="s">
        <v>101</v>
      </c>
      <c r="C43" s="47">
        <f t="shared" si="2"/>
        <v>0</v>
      </c>
      <c r="D43" s="97" t="str">
        <f>IF(C43&gt;'Раздел 2'!I43,"Ошибка","")</f>
        <v/>
      </c>
      <c r="E43" s="98"/>
      <c r="F43" s="99"/>
      <c r="G43" s="99"/>
      <c r="H43" s="99"/>
      <c r="I43" s="99"/>
      <c r="J43" s="99"/>
      <c r="K43" s="99"/>
      <c r="L43" s="209"/>
      <c r="M43" s="47">
        <f t="shared" si="3"/>
        <v>0</v>
      </c>
      <c r="N43" s="66"/>
      <c r="O43" s="66"/>
      <c r="P43" s="66"/>
      <c r="Q43" s="66"/>
      <c r="R43" s="66"/>
      <c r="S43" s="66"/>
      <c r="T43" s="66"/>
      <c r="U43" s="66"/>
      <c r="V43" s="4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</row>
    <row r="44" spans="1:54" ht="12.75" customHeight="1">
      <c r="A44" s="73" t="s">
        <v>69</v>
      </c>
      <c r="B44" s="74" t="s">
        <v>102</v>
      </c>
      <c r="C44" s="47">
        <f t="shared" si="2"/>
        <v>0</v>
      </c>
      <c r="D44" s="97" t="str">
        <f>IF(C44&gt;'Раздел 2'!I44,"Ошибка","")</f>
        <v/>
      </c>
      <c r="E44" s="98"/>
      <c r="F44" s="99"/>
      <c r="G44" s="99"/>
      <c r="H44" s="99"/>
      <c r="I44" s="99"/>
      <c r="J44" s="99"/>
      <c r="K44" s="99"/>
      <c r="L44" s="209"/>
      <c r="M44" s="47">
        <f t="shared" si="3"/>
        <v>0</v>
      </c>
      <c r="N44" s="66"/>
      <c r="O44" s="66"/>
      <c r="P44" s="66"/>
      <c r="Q44" s="66"/>
      <c r="R44" s="66"/>
      <c r="S44" s="66"/>
      <c r="T44" s="66"/>
      <c r="U44" s="66"/>
      <c r="V44" s="4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</row>
    <row r="45" spans="1:54" ht="12.75" customHeight="1">
      <c r="A45" s="73" t="s">
        <v>70</v>
      </c>
      <c r="B45" s="74" t="s">
        <v>103</v>
      </c>
      <c r="C45" s="47">
        <f t="shared" si="2"/>
        <v>0</v>
      </c>
      <c r="D45" s="97" t="str">
        <f>IF(C45&gt;'Раздел 2'!I45,"Ошибка","")</f>
        <v/>
      </c>
      <c r="E45" s="98"/>
      <c r="F45" s="99"/>
      <c r="G45" s="99"/>
      <c r="H45" s="99"/>
      <c r="I45" s="99"/>
      <c r="J45" s="99"/>
      <c r="K45" s="99"/>
      <c r="L45" s="209"/>
      <c r="M45" s="47">
        <f t="shared" si="3"/>
        <v>0</v>
      </c>
      <c r="N45" s="66"/>
      <c r="O45" s="66"/>
      <c r="P45" s="66"/>
      <c r="Q45" s="66"/>
      <c r="R45" s="66"/>
      <c r="S45" s="66"/>
      <c r="T45" s="66"/>
      <c r="U45" s="66"/>
      <c r="V45" s="4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</row>
    <row r="46" spans="1:54" ht="12.75" customHeight="1">
      <c r="A46" s="73" t="s">
        <v>71</v>
      </c>
      <c r="B46" s="74" t="s">
        <v>104</v>
      </c>
      <c r="C46" s="47">
        <f t="shared" si="2"/>
        <v>0</v>
      </c>
      <c r="D46" s="97" t="str">
        <f>IF(C46&gt;'Раздел 2'!I46,"Ошибка","")</f>
        <v/>
      </c>
      <c r="E46" s="98"/>
      <c r="F46" s="99"/>
      <c r="G46" s="99"/>
      <c r="H46" s="99"/>
      <c r="I46" s="99"/>
      <c r="J46" s="99"/>
      <c r="K46" s="99"/>
      <c r="L46" s="209"/>
      <c r="M46" s="47">
        <f t="shared" si="3"/>
        <v>0</v>
      </c>
      <c r="N46" s="66"/>
      <c r="O46" s="66"/>
      <c r="P46" s="66"/>
      <c r="Q46" s="66"/>
      <c r="R46" s="66"/>
      <c r="S46" s="66"/>
      <c r="T46" s="66"/>
      <c r="U46" s="66"/>
      <c r="V46" s="4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</row>
    <row r="47" spans="1:54" ht="12.75" customHeight="1">
      <c r="A47" s="73" t="s">
        <v>72</v>
      </c>
      <c r="B47" s="74" t="s">
        <v>105</v>
      </c>
      <c r="C47" s="47">
        <f t="shared" si="2"/>
        <v>0</v>
      </c>
      <c r="D47" s="97" t="str">
        <f>IF(C47&gt;'Раздел 2'!I47,"Ошибка","")</f>
        <v/>
      </c>
      <c r="E47" s="98"/>
      <c r="F47" s="99"/>
      <c r="G47" s="99"/>
      <c r="H47" s="99"/>
      <c r="I47" s="99"/>
      <c r="J47" s="99"/>
      <c r="K47" s="99"/>
      <c r="L47" s="209"/>
      <c r="M47" s="47">
        <f t="shared" si="3"/>
        <v>0</v>
      </c>
      <c r="N47" s="66"/>
      <c r="O47" s="66"/>
      <c r="P47" s="66"/>
      <c r="Q47" s="66"/>
      <c r="R47" s="66"/>
      <c r="S47" s="66"/>
      <c r="T47" s="66"/>
      <c r="U47" s="66"/>
      <c r="V47" s="4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</row>
    <row r="48" spans="1:54" ht="12.75" customHeight="1">
      <c r="A48" s="73" t="s">
        <v>73</v>
      </c>
      <c r="B48" s="74" t="s">
        <v>106</v>
      </c>
      <c r="C48" s="47">
        <f t="shared" si="2"/>
        <v>0</v>
      </c>
      <c r="D48" s="97" t="str">
        <f>IF(C48&gt;'Раздел 2'!I48,"Ошибка","")</f>
        <v/>
      </c>
      <c r="E48" s="98"/>
      <c r="F48" s="99"/>
      <c r="G48" s="99"/>
      <c r="H48" s="99"/>
      <c r="I48" s="99"/>
      <c r="J48" s="99"/>
      <c r="K48" s="99"/>
      <c r="L48" s="209"/>
      <c r="M48" s="47">
        <f t="shared" si="3"/>
        <v>0</v>
      </c>
      <c r="N48" s="66"/>
      <c r="O48" s="66"/>
      <c r="P48" s="66"/>
      <c r="Q48" s="66"/>
      <c r="R48" s="66"/>
      <c r="S48" s="66"/>
      <c r="T48" s="66"/>
      <c r="U48" s="66"/>
      <c r="V48" s="4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</row>
    <row r="49" spans="1:54" ht="12.75" customHeight="1">
      <c r="A49" s="73" t="s">
        <v>74</v>
      </c>
      <c r="B49" s="74" t="s">
        <v>107</v>
      </c>
      <c r="C49" s="47">
        <f t="shared" si="2"/>
        <v>0</v>
      </c>
      <c r="D49" s="97" t="str">
        <f>IF(C49&gt;'Раздел 2'!I49,"Ошибка","")</f>
        <v/>
      </c>
      <c r="E49" s="98"/>
      <c r="F49" s="99"/>
      <c r="G49" s="99"/>
      <c r="H49" s="99"/>
      <c r="I49" s="99"/>
      <c r="J49" s="99"/>
      <c r="K49" s="99"/>
      <c r="L49" s="209"/>
      <c r="M49" s="47">
        <f t="shared" si="3"/>
        <v>0</v>
      </c>
      <c r="N49" s="66"/>
      <c r="O49" s="66"/>
      <c r="P49" s="66"/>
      <c r="Q49" s="66"/>
      <c r="R49" s="66"/>
      <c r="S49" s="66"/>
      <c r="T49" s="66"/>
      <c r="U49" s="66"/>
      <c r="V49" s="4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</row>
    <row r="50" spans="1:54" ht="12.75" customHeight="1">
      <c r="A50" s="73" t="s">
        <v>75</v>
      </c>
      <c r="B50" s="74" t="s">
        <v>108</v>
      </c>
      <c r="C50" s="47">
        <f t="shared" si="2"/>
        <v>0</v>
      </c>
      <c r="D50" s="97" t="str">
        <f>IF(C50&gt;'Раздел 2'!I50,"Ошибка","")</f>
        <v/>
      </c>
      <c r="E50" s="98"/>
      <c r="F50" s="99"/>
      <c r="G50" s="99"/>
      <c r="H50" s="99"/>
      <c r="I50" s="99"/>
      <c r="J50" s="99"/>
      <c r="K50" s="99"/>
      <c r="L50" s="209"/>
      <c r="M50" s="47">
        <f t="shared" si="3"/>
        <v>0</v>
      </c>
      <c r="N50" s="66"/>
      <c r="O50" s="66"/>
      <c r="P50" s="66"/>
      <c r="Q50" s="66"/>
      <c r="R50" s="66"/>
      <c r="S50" s="66"/>
      <c r="T50" s="66"/>
      <c r="U50" s="66"/>
      <c r="V50" s="4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</row>
    <row r="51" spans="1:54" ht="12.75" customHeight="1">
      <c r="A51" s="73" t="s">
        <v>76</v>
      </c>
      <c r="B51" s="74" t="s">
        <v>109</v>
      </c>
      <c r="C51" s="47">
        <f t="shared" si="2"/>
        <v>0</v>
      </c>
      <c r="D51" s="97" t="str">
        <f>IF(C51&gt;'Раздел 2'!I51,"Ошибка","")</f>
        <v/>
      </c>
      <c r="E51" s="98"/>
      <c r="F51" s="99"/>
      <c r="G51" s="99"/>
      <c r="H51" s="99"/>
      <c r="I51" s="99"/>
      <c r="J51" s="99"/>
      <c r="K51" s="99"/>
      <c r="L51" s="209"/>
      <c r="M51" s="47">
        <f>SUM(O51:T51)</f>
        <v>0</v>
      </c>
      <c r="N51" s="66"/>
      <c r="O51" s="66"/>
      <c r="P51" s="66"/>
      <c r="Q51" s="66"/>
      <c r="R51" s="66"/>
      <c r="S51" s="66"/>
      <c r="T51" s="66"/>
      <c r="U51" s="66"/>
      <c r="V51" s="4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</row>
    <row r="52" spans="1:54" ht="12.75" customHeight="1">
      <c r="A52" s="73" t="s">
        <v>77</v>
      </c>
      <c r="B52" s="74" t="s">
        <v>110</v>
      </c>
      <c r="C52" s="47">
        <f t="shared" si="2"/>
        <v>0</v>
      </c>
      <c r="D52" s="97" t="str">
        <f>IF(C52&gt;'Раздел 2'!I52,"Ошибка","")</f>
        <v/>
      </c>
      <c r="E52" s="98"/>
      <c r="F52" s="99"/>
      <c r="G52" s="99"/>
      <c r="H52" s="99"/>
      <c r="I52" s="99"/>
      <c r="J52" s="99"/>
      <c r="K52" s="99"/>
      <c r="L52" s="209"/>
      <c r="M52" s="47">
        <f t="shared" si="3"/>
        <v>0</v>
      </c>
      <c r="N52" s="66"/>
      <c r="O52" s="66"/>
      <c r="P52" s="66"/>
      <c r="Q52" s="66"/>
      <c r="R52" s="66"/>
      <c r="S52" s="66"/>
      <c r="T52" s="66"/>
      <c r="U52" s="66"/>
      <c r="V52" s="4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</row>
    <row r="53" spans="1:54" ht="12.75" customHeight="1">
      <c r="A53" s="73" t="s">
        <v>214</v>
      </c>
      <c r="B53" s="74" t="s">
        <v>111</v>
      </c>
      <c r="C53" s="47">
        <f t="shared" si="2"/>
        <v>0</v>
      </c>
      <c r="D53" s="97" t="str">
        <f>IF(C53&gt;'Раздел 2'!I53,"Ошибка","")</f>
        <v/>
      </c>
      <c r="E53" s="98"/>
      <c r="F53" s="99"/>
      <c r="G53" s="99"/>
      <c r="H53" s="99"/>
      <c r="I53" s="99"/>
      <c r="J53" s="99"/>
      <c r="K53" s="99"/>
      <c r="L53" s="209"/>
      <c r="M53" s="47">
        <f t="shared" si="3"/>
        <v>0</v>
      </c>
      <c r="N53" s="66"/>
      <c r="O53" s="66"/>
      <c r="P53" s="66"/>
      <c r="Q53" s="66"/>
      <c r="R53" s="66"/>
      <c r="S53" s="66"/>
      <c r="T53" s="66"/>
      <c r="U53" s="66"/>
      <c r="V53" s="4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</row>
    <row r="54" spans="1:54">
      <c r="A54" s="73" t="s">
        <v>78</v>
      </c>
      <c r="B54" s="74" t="s">
        <v>112</v>
      </c>
      <c r="C54" s="47">
        <f t="shared" si="2"/>
        <v>0</v>
      </c>
      <c r="D54" s="97" t="str">
        <f>IF(C54&gt;'Раздел 2'!I54,"Ошибка","")</f>
        <v/>
      </c>
      <c r="E54" s="98"/>
      <c r="F54" s="99"/>
      <c r="G54" s="99"/>
      <c r="H54" s="99"/>
      <c r="I54" s="99"/>
      <c r="J54" s="99"/>
      <c r="K54" s="99"/>
      <c r="L54" s="209"/>
      <c r="M54" s="47">
        <f t="shared" si="3"/>
        <v>0</v>
      </c>
      <c r="N54" s="66"/>
      <c r="O54" s="66"/>
      <c r="P54" s="66"/>
      <c r="Q54" s="66"/>
      <c r="R54" s="66"/>
      <c r="S54" s="66"/>
      <c r="T54" s="66"/>
      <c r="U54" s="66"/>
      <c r="V54" s="4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</row>
    <row r="55" spans="1:54" ht="12.75" customHeight="1">
      <c r="A55" s="73" t="s">
        <v>79</v>
      </c>
      <c r="B55" s="74" t="s">
        <v>113</v>
      </c>
      <c r="C55" s="47">
        <f t="shared" si="2"/>
        <v>0</v>
      </c>
      <c r="D55" s="97" t="str">
        <f>IF(C55&gt;'Раздел 2'!I55,"Ошибка","")</f>
        <v/>
      </c>
      <c r="E55" s="98"/>
      <c r="F55" s="99"/>
      <c r="G55" s="99"/>
      <c r="H55" s="99"/>
      <c r="I55" s="99"/>
      <c r="J55" s="99"/>
      <c r="K55" s="99"/>
      <c r="L55" s="209"/>
      <c r="M55" s="47">
        <f t="shared" si="3"/>
        <v>0</v>
      </c>
      <c r="N55" s="66"/>
      <c r="O55" s="66"/>
      <c r="P55" s="66"/>
      <c r="Q55" s="66"/>
      <c r="R55" s="66"/>
      <c r="S55" s="66"/>
      <c r="T55" s="66"/>
      <c r="U55" s="66"/>
      <c r="V55" s="4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</row>
    <row r="56" spans="1:54" ht="12.75" customHeight="1">
      <c r="A56" s="73" t="s">
        <v>80</v>
      </c>
      <c r="B56" s="74" t="s">
        <v>114</v>
      </c>
      <c r="C56" s="47">
        <f t="shared" si="2"/>
        <v>0</v>
      </c>
      <c r="D56" s="97" t="str">
        <f>IF(C56&gt;'Раздел 2'!I56,"Ошибка","")</f>
        <v/>
      </c>
      <c r="E56" s="98"/>
      <c r="F56" s="99"/>
      <c r="G56" s="99"/>
      <c r="H56" s="99"/>
      <c r="I56" s="99"/>
      <c r="J56" s="99"/>
      <c r="K56" s="99"/>
      <c r="L56" s="209"/>
      <c r="M56" s="47">
        <f t="shared" si="3"/>
        <v>0</v>
      </c>
      <c r="N56" s="66"/>
      <c r="O56" s="66"/>
      <c r="P56" s="66"/>
      <c r="Q56" s="66"/>
      <c r="R56" s="66"/>
      <c r="S56" s="66"/>
      <c r="T56" s="66"/>
      <c r="U56" s="66"/>
      <c r="V56" s="4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</row>
    <row r="57" spans="1:54" ht="12.75" customHeight="1">
      <c r="A57" s="73" t="s">
        <v>81</v>
      </c>
      <c r="B57" s="74" t="s">
        <v>115</v>
      </c>
      <c r="C57" s="47">
        <f t="shared" si="2"/>
        <v>0</v>
      </c>
      <c r="D57" s="97" t="str">
        <f>IF(C57&gt;'Раздел 2'!I57,"Ошибка","")</f>
        <v/>
      </c>
      <c r="E57" s="98"/>
      <c r="F57" s="99"/>
      <c r="G57" s="99"/>
      <c r="H57" s="99"/>
      <c r="I57" s="99"/>
      <c r="J57" s="99"/>
      <c r="K57" s="99"/>
      <c r="L57" s="209"/>
      <c r="M57" s="47">
        <f t="shared" si="3"/>
        <v>0</v>
      </c>
      <c r="N57" s="66"/>
      <c r="O57" s="66"/>
      <c r="P57" s="66"/>
      <c r="Q57" s="66"/>
      <c r="R57" s="66"/>
      <c r="S57" s="66"/>
      <c r="T57" s="66"/>
      <c r="U57" s="66"/>
      <c r="V57" s="4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</row>
    <row r="58" spans="1:54" ht="12.75" customHeight="1">
      <c r="A58" s="73" t="s">
        <v>82</v>
      </c>
      <c r="B58" s="74" t="s">
        <v>116</v>
      </c>
      <c r="C58" s="47">
        <f t="shared" si="2"/>
        <v>0</v>
      </c>
      <c r="D58" s="97" t="str">
        <f>IF(C58&gt;'Раздел 2'!I58,"Ошибка","")</f>
        <v/>
      </c>
      <c r="E58" s="98"/>
      <c r="F58" s="99"/>
      <c r="G58" s="99"/>
      <c r="H58" s="99"/>
      <c r="I58" s="99"/>
      <c r="J58" s="99"/>
      <c r="K58" s="99"/>
      <c r="L58" s="209"/>
      <c r="M58" s="47">
        <f t="shared" si="3"/>
        <v>0</v>
      </c>
      <c r="N58" s="66"/>
      <c r="O58" s="66"/>
      <c r="P58" s="66"/>
      <c r="Q58" s="66"/>
      <c r="R58" s="66"/>
      <c r="S58" s="66"/>
      <c r="T58" s="66"/>
      <c r="U58" s="66"/>
      <c r="V58" s="4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</row>
    <row r="59" spans="1:54" ht="12.75" customHeight="1">
      <c r="A59" s="73" t="s">
        <v>83</v>
      </c>
      <c r="B59" s="74" t="s">
        <v>117</v>
      </c>
      <c r="C59" s="47">
        <f t="shared" si="2"/>
        <v>0</v>
      </c>
      <c r="D59" s="97" t="str">
        <f>IF(C59&gt;'Раздел 2'!I59,"Ошибка","")</f>
        <v/>
      </c>
      <c r="E59" s="98"/>
      <c r="F59" s="99"/>
      <c r="G59" s="99"/>
      <c r="H59" s="99"/>
      <c r="I59" s="99"/>
      <c r="J59" s="99"/>
      <c r="K59" s="99"/>
      <c r="L59" s="209"/>
      <c r="M59" s="47">
        <f t="shared" si="3"/>
        <v>0</v>
      </c>
      <c r="N59" s="66"/>
      <c r="O59" s="66"/>
      <c r="P59" s="66"/>
      <c r="Q59" s="66"/>
      <c r="R59" s="66"/>
      <c r="S59" s="66"/>
      <c r="T59" s="66"/>
      <c r="U59" s="66"/>
      <c r="V59" s="4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</row>
    <row r="60" spans="1:54" ht="12.75" customHeight="1">
      <c r="A60" s="73" t="s">
        <v>84</v>
      </c>
      <c r="B60" s="74" t="s">
        <v>118</v>
      </c>
      <c r="C60" s="47">
        <f t="shared" si="2"/>
        <v>0</v>
      </c>
      <c r="D60" s="97" t="str">
        <f>IF(C60&gt;'Раздел 2'!I60,"Ошибка","")</f>
        <v/>
      </c>
      <c r="E60" s="98"/>
      <c r="F60" s="99"/>
      <c r="G60" s="99"/>
      <c r="H60" s="99"/>
      <c r="I60" s="99"/>
      <c r="J60" s="99"/>
      <c r="K60" s="99"/>
      <c r="L60" s="209"/>
      <c r="M60" s="47">
        <f t="shared" si="3"/>
        <v>0</v>
      </c>
      <c r="N60" s="66"/>
      <c r="O60" s="66"/>
      <c r="P60" s="66"/>
      <c r="Q60" s="66"/>
      <c r="R60" s="66"/>
      <c r="S60" s="66"/>
      <c r="T60" s="66"/>
      <c r="U60" s="66"/>
      <c r="V60" s="4"/>
      <c r="W60" s="13"/>
      <c r="X60" s="13"/>
      <c r="Y60" s="15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</row>
    <row r="61" spans="1:54">
      <c r="A61" s="73" t="s">
        <v>85</v>
      </c>
      <c r="B61" s="74" t="s">
        <v>119</v>
      </c>
      <c r="C61" s="47">
        <f>SUM(F61:K61)</f>
        <v>0</v>
      </c>
      <c r="D61" s="100" t="str">
        <f>IF(C61&gt;'Раздел 2'!I61,"Ошибка","")</f>
        <v/>
      </c>
      <c r="E61" s="41"/>
      <c r="F61" s="41"/>
      <c r="G61" s="41"/>
      <c r="H61" s="41"/>
      <c r="I61" s="41"/>
      <c r="J61" s="41"/>
      <c r="K61" s="41"/>
      <c r="L61" s="209"/>
      <c r="M61" s="47">
        <f>SUM(O61:T61)</f>
        <v>0</v>
      </c>
      <c r="N61" s="66"/>
      <c r="O61" s="66"/>
      <c r="P61" s="66"/>
      <c r="Q61" s="66"/>
      <c r="R61" s="66"/>
      <c r="S61" s="66"/>
      <c r="T61" s="66"/>
      <c r="U61" s="66"/>
      <c r="V61" s="4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</row>
    <row r="62" spans="1:54">
      <c r="A62" s="73" t="s">
        <v>86</v>
      </c>
      <c r="B62" s="74" t="s">
        <v>120</v>
      </c>
      <c r="C62" s="47">
        <f t="shared" ref="C62:C88" si="4">SUM(F62:K62)</f>
        <v>0</v>
      </c>
      <c r="D62" s="100" t="str">
        <f>IF(C62&gt;'Раздел 2'!I62,"Ошибка","")</f>
        <v/>
      </c>
      <c r="E62" s="41"/>
      <c r="F62" s="41"/>
      <c r="G62" s="41"/>
      <c r="H62" s="41"/>
      <c r="I62" s="41"/>
      <c r="J62" s="41"/>
      <c r="K62" s="41"/>
      <c r="L62" s="209"/>
      <c r="M62" s="47">
        <f t="shared" ref="M62:M88" si="5">SUM(O62:T62)</f>
        <v>0</v>
      </c>
      <c r="N62" s="66"/>
      <c r="O62" s="66"/>
      <c r="P62" s="66"/>
      <c r="Q62" s="66"/>
      <c r="R62" s="66"/>
      <c r="S62" s="66"/>
      <c r="T62" s="66"/>
      <c r="U62" s="209"/>
      <c r="V62" s="4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</row>
    <row r="63" spans="1:54" ht="12.75" customHeight="1">
      <c r="A63" s="73" t="s">
        <v>207</v>
      </c>
      <c r="B63" s="74" t="s">
        <v>121</v>
      </c>
      <c r="C63" s="47">
        <f t="shared" si="4"/>
        <v>0</v>
      </c>
      <c r="D63" s="100" t="str">
        <f>IF(C63&gt;'Раздел 2'!I63,"Ошибка","")</f>
        <v/>
      </c>
      <c r="E63" s="41"/>
      <c r="F63" s="41"/>
      <c r="G63" s="41"/>
      <c r="H63" s="41"/>
      <c r="I63" s="41"/>
      <c r="J63" s="41"/>
      <c r="K63" s="41"/>
      <c r="L63" s="209"/>
      <c r="M63" s="47">
        <f t="shared" si="5"/>
        <v>0</v>
      </c>
      <c r="N63" s="66"/>
      <c r="O63" s="66"/>
      <c r="P63" s="66"/>
      <c r="Q63" s="66"/>
      <c r="R63" s="66"/>
      <c r="S63" s="66"/>
      <c r="T63" s="66"/>
      <c r="U63" s="209"/>
      <c r="V63" s="4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</row>
    <row r="64" spans="1:54" ht="12.75" customHeight="1">
      <c r="A64" s="73" t="s">
        <v>87</v>
      </c>
      <c r="B64" s="74" t="s">
        <v>122</v>
      </c>
      <c r="C64" s="47">
        <f t="shared" si="4"/>
        <v>0</v>
      </c>
      <c r="D64" s="100" t="str">
        <f>IF(C64&gt;'Раздел 2'!I64,"Ошибка","")</f>
        <v/>
      </c>
      <c r="E64" s="41"/>
      <c r="F64" s="41"/>
      <c r="G64" s="41"/>
      <c r="H64" s="41"/>
      <c r="I64" s="41"/>
      <c r="J64" s="41"/>
      <c r="K64" s="41"/>
      <c r="L64" s="209"/>
      <c r="M64" s="47">
        <f t="shared" si="5"/>
        <v>0</v>
      </c>
      <c r="N64" s="66"/>
      <c r="O64" s="66"/>
      <c r="P64" s="66"/>
      <c r="Q64" s="66"/>
      <c r="R64" s="66"/>
      <c r="S64" s="66"/>
      <c r="T64" s="66"/>
      <c r="U64" s="209"/>
      <c r="V64" s="4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</row>
    <row r="65" spans="1:54" ht="12.75" customHeight="1">
      <c r="A65" s="73" t="s">
        <v>88</v>
      </c>
      <c r="B65" s="74" t="s">
        <v>123</v>
      </c>
      <c r="C65" s="47">
        <f t="shared" si="4"/>
        <v>0</v>
      </c>
      <c r="D65" s="100" t="str">
        <f>IF(C65&gt;'Раздел 2'!I65,"Ошибка","")</f>
        <v/>
      </c>
      <c r="E65" s="41"/>
      <c r="F65" s="41"/>
      <c r="G65" s="41"/>
      <c r="H65" s="41"/>
      <c r="I65" s="41"/>
      <c r="J65" s="41"/>
      <c r="K65" s="41"/>
      <c r="L65" s="209"/>
      <c r="M65" s="47">
        <f t="shared" si="5"/>
        <v>0</v>
      </c>
      <c r="N65" s="66"/>
      <c r="O65" s="66"/>
      <c r="P65" s="66"/>
      <c r="Q65" s="66"/>
      <c r="R65" s="66"/>
      <c r="S65" s="66"/>
      <c r="T65" s="66"/>
      <c r="U65" s="209"/>
      <c r="V65" s="4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</row>
    <row r="66" spans="1:54">
      <c r="A66" s="73" t="s">
        <v>89</v>
      </c>
      <c r="B66" s="74" t="s">
        <v>124</v>
      </c>
      <c r="C66" s="47">
        <f t="shared" si="4"/>
        <v>0</v>
      </c>
      <c r="D66" s="100" t="str">
        <f>IF(C66&gt;'Раздел 2'!I66,"Ошибка","")</f>
        <v/>
      </c>
      <c r="E66" s="41"/>
      <c r="F66" s="41"/>
      <c r="G66" s="41"/>
      <c r="H66" s="41"/>
      <c r="I66" s="41"/>
      <c r="J66" s="41"/>
      <c r="K66" s="41"/>
      <c r="L66" s="209"/>
      <c r="M66" s="47">
        <f t="shared" si="5"/>
        <v>0</v>
      </c>
      <c r="N66" s="66"/>
      <c r="O66" s="66"/>
      <c r="P66" s="66"/>
      <c r="Q66" s="66"/>
      <c r="R66" s="66"/>
      <c r="S66" s="66"/>
      <c r="T66" s="66"/>
      <c r="U66" s="209"/>
      <c r="V66" s="4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</row>
    <row r="67" spans="1:54" ht="12.75" customHeight="1">
      <c r="A67" s="73" t="s">
        <v>90</v>
      </c>
      <c r="B67" s="74" t="s">
        <v>125</v>
      </c>
      <c r="C67" s="47">
        <f t="shared" si="4"/>
        <v>0</v>
      </c>
      <c r="D67" s="100" t="str">
        <f>IF(C67&gt;'Раздел 2'!I67,"Ошибка","")</f>
        <v/>
      </c>
      <c r="E67" s="41"/>
      <c r="F67" s="41"/>
      <c r="G67" s="41"/>
      <c r="H67" s="41"/>
      <c r="I67" s="41"/>
      <c r="J67" s="41"/>
      <c r="K67" s="41"/>
      <c r="L67" s="209"/>
      <c r="M67" s="47">
        <f t="shared" si="5"/>
        <v>0</v>
      </c>
      <c r="N67" s="66"/>
      <c r="O67" s="66"/>
      <c r="P67" s="66"/>
      <c r="Q67" s="66"/>
      <c r="R67" s="66"/>
      <c r="S67" s="66"/>
      <c r="T67" s="66"/>
      <c r="U67" s="209"/>
      <c r="V67" s="4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</row>
    <row r="68" spans="1:54" ht="12.75" customHeight="1">
      <c r="A68" s="73" t="s">
        <v>91</v>
      </c>
      <c r="B68" s="74" t="s">
        <v>126</v>
      </c>
      <c r="C68" s="47">
        <f t="shared" si="4"/>
        <v>0</v>
      </c>
      <c r="D68" s="100" t="str">
        <f>IF(C68&gt;'Раздел 2'!I68,"Ошибка","")</f>
        <v/>
      </c>
      <c r="E68" s="41"/>
      <c r="F68" s="41"/>
      <c r="G68" s="41"/>
      <c r="H68" s="41"/>
      <c r="I68" s="41"/>
      <c r="J68" s="41"/>
      <c r="K68" s="41"/>
      <c r="L68" s="209"/>
      <c r="M68" s="47">
        <f t="shared" si="5"/>
        <v>0</v>
      </c>
      <c r="N68" s="66"/>
      <c r="O68" s="66"/>
      <c r="P68" s="66"/>
      <c r="Q68" s="66"/>
      <c r="R68" s="66"/>
      <c r="S68" s="66"/>
      <c r="T68" s="66"/>
      <c r="U68" s="209"/>
      <c r="V68" s="4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</row>
    <row r="69" spans="1:54" ht="12.75" customHeight="1">
      <c r="A69" s="73" t="s">
        <v>92</v>
      </c>
      <c r="B69" s="74" t="s">
        <v>127</v>
      </c>
      <c r="C69" s="47">
        <f t="shared" si="4"/>
        <v>0</v>
      </c>
      <c r="D69" s="100" t="str">
        <f>IF(C69&gt;'Раздел 2'!I69,"Ошибка","")</f>
        <v/>
      </c>
      <c r="E69" s="41"/>
      <c r="F69" s="41"/>
      <c r="G69" s="41"/>
      <c r="H69" s="41"/>
      <c r="I69" s="41"/>
      <c r="J69" s="41"/>
      <c r="K69" s="41"/>
      <c r="L69" s="209"/>
      <c r="M69" s="47">
        <f t="shared" si="5"/>
        <v>0</v>
      </c>
      <c r="N69" s="66"/>
      <c r="O69" s="66"/>
      <c r="P69" s="66"/>
      <c r="Q69" s="66"/>
      <c r="R69" s="66"/>
      <c r="S69" s="66"/>
      <c r="T69" s="66"/>
      <c r="U69" s="209"/>
      <c r="V69" s="4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</row>
    <row r="70" spans="1:54" ht="12.75" customHeight="1">
      <c r="A70" s="73" t="s">
        <v>93</v>
      </c>
      <c r="B70" s="74" t="s">
        <v>129</v>
      </c>
      <c r="C70" s="47">
        <f t="shared" si="4"/>
        <v>0</v>
      </c>
      <c r="D70" s="100" t="str">
        <f>IF(C70&gt;'Раздел 2'!I70,"Ошибка","")</f>
        <v/>
      </c>
      <c r="E70" s="41"/>
      <c r="F70" s="41"/>
      <c r="G70" s="41"/>
      <c r="H70" s="41"/>
      <c r="I70" s="41"/>
      <c r="J70" s="41"/>
      <c r="K70" s="41"/>
      <c r="L70" s="209"/>
      <c r="M70" s="47">
        <f t="shared" si="5"/>
        <v>0</v>
      </c>
      <c r="N70" s="66"/>
      <c r="O70" s="66"/>
      <c r="P70" s="66"/>
      <c r="Q70" s="66"/>
      <c r="R70" s="66"/>
      <c r="S70" s="66"/>
      <c r="T70" s="66"/>
      <c r="U70" s="209"/>
      <c r="V70" s="5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</row>
    <row r="71" spans="1:54">
      <c r="A71" s="73" t="s">
        <v>130</v>
      </c>
      <c r="B71" s="74" t="s">
        <v>163</v>
      </c>
      <c r="C71" s="47">
        <f t="shared" si="4"/>
        <v>0</v>
      </c>
      <c r="D71" s="100" t="str">
        <f>IF(C71&gt;'Раздел 2'!I71,"Ошибка","")</f>
        <v/>
      </c>
      <c r="E71" s="41"/>
      <c r="F71" s="41"/>
      <c r="G71" s="41"/>
      <c r="H71" s="41"/>
      <c r="I71" s="41"/>
      <c r="J71" s="41"/>
      <c r="K71" s="41"/>
      <c r="L71" s="209"/>
      <c r="M71" s="47">
        <f t="shared" si="5"/>
        <v>0</v>
      </c>
      <c r="N71" s="66"/>
      <c r="O71" s="66"/>
      <c r="P71" s="66"/>
      <c r="Q71" s="66"/>
      <c r="R71" s="66"/>
      <c r="S71" s="66"/>
      <c r="T71" s="66"/>
      <c r="U71" s="209"/>
      <c r="V71" s="4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</row>
    <row r="72" spans="1:54" ht="12.75" customHeight="1">
      <c r="A72" s="73" t="s">
        <v>131</v>
      </c>
      <c r="B72" s="74" t="s">
        <v>164</v>
      </c>
      <c r="C72" s="47">
        <f t="shared" si="4"/>
        <v>0</v>
      </c>
      <c r="D72" s="100" t="str">
        <f>IF(C72&gt;'Раздел 2'!I72,"Ошибка","")</f>
        <v/>
      </c>
      <c r="E72" s="41"/>
      <c r="F72" s="41"/>
      <c r="G72" s="41"/>
      <c r="H72" s="41"/>
      <c r="I72" s="41"/>
      <c r="J72" s="41"/>
      <c r="K72" s="41"/>
      <c r="L72" s="209"/>
      <c r="M72" s="47">
        <f t="shared" si="5"/>
        <v>0</v>
      </c>
      <c r="N72" s="66"/>
      <c r="O72" s="66"/>
      <c r="P72" s="66"/>
      <c r="Q72" s="66"/>
      <c r="R72" s="66"/>
      <c r="S72" s="66"/>
      <c r="T72" s="66"/>
      <c r="U72" s="209"/>
      <c r="V72" s="4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</row>
    <row r="73" spans="1:54">
      <c r="A73" s="73" t="s">
        <v>132</v>
      </c>
      <c r="B73" s="74" t="s">
        <v>128</v>
      </c>
      <c r="C73" s="47">
        <f t="shared" si="4"/>
        <v>0</v>
      </c>
      <c r="D73" s="100" t="str">
        <f>IF(C73&gt;'Раздел 2'!I73,"Ошибка","")</f>
        <v/>
      </c>
      <c r="E73" s="41"/>
      <c r="F73" s="41"/>
      <c r="G73" s="41"/>
      <c r="H73" s="41"/>
      <c r="I73" s="41"/>
      <c r="J73" s="41"/>
      <c r="K73" s="41"/>
      <c r="L73" s="209"/>
      <c r="M73" s="47">
        <f t="shared" si="5"/>
        <v>0</v>
      </c>
      <c r="N73" s="66"/>
      <c r="O73" s="66"/>
      <c r="P73" s="66"/>
      <c r="Q73" s="66"/>
      <c r="R73" s="66"/>
      <c r="S73" s="66"/>
      <c r="T73" s="66"/>
      <c r="U73" s="209"/>
      <c r="V73" s="4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</row>
    <row r="74" spans="1:54" ht="12.75" customHeight="1">
      <c r="A74" s="73" t="s">
        <v>133</v>
      </c>
      <c r="B74" s="74" t="s">
        <v>165</v>
      </c>
      <c r="C74" s="47">
        <f t="shared" si="4"/>
        <v>0</v>
      </c>
      <c r="D74" s="100" t="str">
        <f>IF(C74&gt;'Раздел 2'!I74,"Ошибка","")</f>
        <v/>
      </c>
      <c r="E74" s="41"/>
      <c r="F74" s="41"/>
      <c r="G74" s="41"/>
      <c r="H74" s="41"/>
      <c r="I74" s="41"/>
      <c r="J74" s="41"/>
      <c r="K74" s="41"/>
      <c r="L74" s="209"/>
      <c r="M74" s="47">
        <f t="shared" si="5"/>
        <v>0</v>
      </c>
      <c r="N74" s="66"/>
      <c r="O74" s="66"/>
      <c r="P74" s="66"/>
      <c r="Q74" s="66"/>
      <c r="R74" s="66"/>
      <c r="S74" s="66"/>
      <c r="T74" s="66"/>
      <c r="U74" s="209"/>
      <c r="V74" s="4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</row>
    <row r="75" spans="1:54" ht="12.75" customHeight="1">
      <c r="A75" s="73" t="s">
        <v>134</v>
      </c>
      <c r="B75" s="74" t="s">
        <v>166</v>
      </c>
      <c r="C75" s="47">
        <f t="shared" si="4"/>
        <v>0</v>
      </c>
      <c r="D75" s="100" t="str">
        <f>IF(C75&gt;'Раздел 2'!I75,"Ошибка","")</f>
        <v/>
      </c>
      <c r="E75" s="41"/>
      <c r="F75" s="41"/>
      <c r="G75" s="41"/>
      <c r="H75" s="41"/>
      <c r="I75" s="41"/>
      <c r="J75" s="41"/>
      <c r="K75" s="41"/>
      <c r="L75" s="209"/>
      <c r="M75" s="47">
        <f t="shared" si="5"/>
        <v>0</v>
      </c>
      <c r="N75" s="66"/>
      <c r="O75" s="66"/>
      <c r="P75" s="66"/>
      <c r="Q75" s="66"/>
      <c r="R75" s="66"/>
      <c r="S75" s="66"/>
      <c r="T75" s="66"/>
      <c r="U75" s="209"/>
      <c r="V75" s="4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</row>
    <row r="76" spans="1:54" ht="12.75" customHeight="1">
      <c r="A76" s="73" t="s">
        <v>135</v>
      </c>
      <c r="B76" s="74" t="s">
        <v>167</v>
      </c>
      <c r="C76" s="47">
        <f t="shared" si="4"/>
        <v>0</v>
      </c>
      <c r="D76" s="100" t="str">
        <f>IF(C76&gt;'Раздел 2'!I76,"Ошибка","")</f>
        <v/>
      </c>
      <c r="E76" s="41"/>
      <c r="F76" s="41"/>
      <c r="G76" s="41"/>
      <c r="H76" s="41"/>
      <c r="I76" s="41"/>
      <c r="J76" s="41"/>
      <c r="K76" s="41"/>
      <c r="L76" s="209"/>
      <c r="M76" s="47">
        <f t="shared" si="5"/>
        <v>0</v>
      </c>
      <c r="N76" s="66"/>
      <c r="O76" s="66"/>
      <c r="P76" s="66"/>
      <c r="Q76" s="66"/>
      <c r="R76" s="66"/>
      <c r="S76" s="66"/>
      <c r="T76" s="66"/>
      <c r="U76" s="209"/>
      <c r="V76" s="4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</row>
    <row r="77" spans="1:54" ht="24.75" customHeight="1">
      <c r="A77" s="73" t="s">
        <v>136</v>
      </c>
      <c r="B77" s="75" t="s">
        <v>168</v>
      </c>
      <c r="C77" s="47">
        <f t="shared" si="4"/>
        <v>0</v>
      </c>
      <c r="D77" s="100" t="str">
        <f>IF(C77&gt;'Раздел 2'!I77,"Ошибка","")</f>
        <v/>
      </c>
      <c r="E77" s="41"/>
      <c r="F77" s="41"/>
      <c r="G77" s="41"/>
      <c r="H77" s="41"/>
      <c r="I77" s="41"/>
      <c r="J77" s="41"/>
      <c r="K77" s="41"/>
      <c r="L77" s="209"/>
      <c r="M77" s="47">
        <f t="shared" si="5"/>
        <v>0</v>
      </c>
      <c r="N77" s="66"/>
      <c r="O77" s="66"/>
      <c r="P77" s="66"/>
      <c r="Q77" s="66"/>
      <c r="R77" s="66"/>
      <c r="S77" s="66"/>
      <c r="T77" s="66"/>
      <c r="U77" s="209"/>
      <c r="V77" s="4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</row>
    <row r="78" spans="1:54" ht="12.75" customHeight="1">
      <c r="A78" s="73" t="s">
        <v>137</v>
      </c>
      <c r="B78" s="74" t="s">
        <v>169</v>
      </c>
      <c r="C78" s="47">
        <f t="shared" si="4"/>
        <v>0</v>
      </c>
      <c r="D78" s="100" t="str">
        <f>IF(C78&gt;'Раздел 2'!I78,"Ошибка","")</f>
        <v/>
      </c>
      <c r="E78" s="41"/>
      <c r="F78" s="41"/>
      <c r="G78" s="41"/>
      <c r="H78" s="41"/>
      <c r="I78" s="41"/>
      <c r="J78" s="41"/>
      <c r="K78" s="41"/>
      <c r="L78" s="209"/>
      <c r="M78" s="47">
        <f t="shared" si="5"/>
        <v>0</v>
      </c>
      <c r="N78" s="66"/>
      <c r="O78" s="66"/>
      <c r="P78" s="66"/>
      <c r="Q78" s="66"/>
      <c r="R78" s="66"/>
      <c r="S78" s="66"/>
      <c r="T78" s="66"/>
      <c r="U78" s="209"/>
      <c r="V78" s="4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</row>
    <row r="79" spans="1:54" ht="12.75" customHeight="1">
      <c r="A79" s="73" t="s">
        <v>138</v>
      </c>
      <c r="B79" s="74" t="s">
        <v>170</v>
      </c>
      <c r="C79" s="47">
        <f t="shared" si="4"/>
        <v>0</v>
      </c>
      <c r="D79" s="100" t="str">
        <f>IF(C79&gt;'Раздел 2'!I79,"Ошибка","")</f>
        <v/>
      </c>
      <c r="E79" s="41"/>
      <c r="F79" s="41"/>
      <c r="G79" s="41"/>
      <c r="H79" s="41"/>
      <c r="I79" s="41"/>
      <c r="J79" s="41"/>
      <c r="K79" s="41"/>
      <c r="L79" s="209"/>
      <c r="M79" s="47">
        <f t="shared" si="5"/>
        <v>0</v>
      </c>
      <c r="N79" s="66"/>
      <c r="O79" s="66"/>
      <c r="P79" s="66"/>
      <c r="Q79" s="66"/>
      <c r="R79" s="66"/>
      <c r="S79" s="66"/>
      <c r="T79" s="66"/>
      <c r="U79" s="209"/>
      <c r="V79" s="4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</row>
    <row r="80" spans="1:54" ht="12.75" customHeight="1">
      <c r="A80" s="73" t="s">
        <v>139</v>
      </c>
      <c r="B80" s="74" t="s">
        <v>171</v>
      </c>
      <c r="C80" s="47">
        <f t="shared" si="4"/>
        <v>0</v>
      </c>
      <c r="D80" s="100" t="str">
        <f>IF(C80&gt;'Раздел 2'!I80,"Ошибка","")</f>
        <v/>
      </c>
      <c r="E80" s="41"/>
      <c r="F80" s="41"/>
      <c r="G80" s="41"/>
      <c r="H80" s="41"/>
      <c r="I80" s="41"/>
      <c r="J80" s="41"/>
      <c r="K80" s="41"/>
      <c r="L80" s="209"/>
      <c r="M80" s="47">
        <f t="shared" si="5"/>
        <v>0</v>
      </c>
      <c r="N80" s="66"/>
      <c r="O80" s="66"/>
      <c r="P80" s="66"/>
      <c r="Q80" s="66"/>
      <c r="R80" s="66"/>
      <c r="S80" s="66"/>
      <c r="T80" s="66"/>
      <c r="U80" s="209"/>
      <c r="V80" s="4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</row>
    <row r="81" spans="1:54" ht="12.75" customHeight="1">
      <c r="A81" s="73" t="s">
        <v>140</v>
      </c>
      <c r="B81" s="74" t="s">
        <v>172</v>
      </c>
      <c r="C81" s="47">
        <f t="shared" si="4"/>
        <v>0</v>
      </c>
      <c r="D81" s="100" t="str">
        <f>IF(C81&gt;'Раздел 2'!I81,"Ошибка","")</f>
        <v/>
      </c>
      <c r="E81" s="41"/>
      <c r="F81" s="41"/>
      <c r="G81" s="41"/>
      <c r="H81" s="41"/>
      <c r="I81" s="41"/>
      <c r="J81" s="41"/>
      <c r="K81" s="41"/>
      <c r="L81" s="209"/>
      <c r="M81" s="47">
        <f t="shared" si="5"/>
        <v>0</v>
      </c>
      <c r="N81" s="66"/>
      <c r="O81" s="66"/>
      <c r="P81" s="66"/>
      <c r="Q81" s="66"/>
      <c r="R81" s="66"/>
      <c r="S81" s="66"/>
      <c r="T81" s="66"/>
      <c r="U81" s="209"/>
      <c r="V81" s="4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</row>
    <row r="82" spans="1:54">
      <c r="A82" s="73" t="s">
        <v>141</v>
      </c>
      <c r="B82" s="74" t="s">
        <v>173</v>
      </c>
      <c r="C82" s="47">
        <f t="shared" si="4"/>
        <v>0</v>
      </c>
      <c r="D82" s="100" t="str">
        <f>IF(C82&gt;'Раздел 2'!I82,"Ошибка","")</f>
        <v/>
      </c>
      <c r="E82" s="41"/>
      <c r="F82" s="41"/>
      <c r="G82" s="41"/>
      <c r="H82" s="41"/>
      <c r="I82" s="41"/>
      <c r="J82" s="41"/>
      <c r="K82" s="41"/>
      <c r="L82" s="209"/>
      <c r="M82" s="47">
        <f t="shared" si="5"/>
        <v>0</v>
      </c>
      <c r="N82" s="66"/>
      <c r="O82" s="66"/>
      <c r="P82" s="66"/>
      <c r="Q82" s="66"/>
      <c r="R82" s="66"/>
      <c r="S82" s="66"/>
      <c r="T82" s="66"/>
      <c r="U82" s="209"/>
      <c r="V82" s="4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</row>
    <row r="83" spans="1:54" ht="12.75" customHeight="1">
      <c r="A83" s="73" t="s">
        <v>142</v>
      </c>
      <c r="B83" s="74" t="s">
        <v>174</v>
      </c>
      <c r="C83" s="47">
        <f t="shared" si="4"/>
        <v>0</v>
      </c>
      <c r="D83" s="100" t="str">
        <f>IF(C83&gt;'Раздел 2'!I83,"Ошибка","")</f>
        <v/>
      </c>
      <c r="E83" s="41"/>
      <c r="F83" s="41"/>
      <c r="G83" s="41"/>
      <c r="H83" s="41"/>
      <c r="I83" s="41"/>
      <c r="J83" s="41"/>
      <c r="K83" s="41"/>
      <c r="L83" s="209"/>
      <c r="M83" s="47">
        <f t="shared" si="5"/>
        <v>0</v>
      </c>
      <c r="N83" s="66"/>
      <c r="O83" s="66"/>
      <c r="P83" s="66"/>
      <c r="Q83" s="66"/>
      <c r="R83" s="66"/>
      <c r="S83" s="66"/>
      <c r="T83" s="66"/>
      <c r="U83" s="209"/>
      <c r="V83" s="4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</row>
    <row r="84" spans="1:54" ht="12.75" customHeight="1">
      <c r="A84" s="73" t="s">
        <v>143</v>
      </c>
      <c r="B84" s="74" t="s">
        <v>175</v>
      </c>
      <c r="C84" s="47">
        <f t="shared" si="4"/>
        <v>0</v>
      </c>
      <c r="D84" s="100" t="str">
        <f>IF(C84&gt;'Раздел 2'!I84,"Ошибка","")</f>
        <v/>
      </c>
      <c r="E84" s="41"/>
      <c r="F84" s="41"/>
      <c r="G84" s="41"/>
      <c r="H84" s="41"/>
      <c r="I84" s="41"/>
      <c r="J84" s="41"/>
      <c r="K84" s="41"/>
      <c r="L84" s="209"/>
      <c r="M84" s="47">
        <f t="shared" si="5"/>
        <v>0</v>
      </c>
      <c r="N84" s="66"/>
      <c r="O84" s="66"/>
      <c r="P84" s="66"/>
      <c r="Q84" s="66"/>
      <c r="R84" s="66"/>
      <c r="S84" s="66"/>
      <c r="T84" s="66"/>
      <c r="U84" s="209"/>
      <c r="V84" s="4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</row>
    <row r="85" spans="1:54">
      <c r="A85" s="73" t="s">
        <v>144</v>
      </c>
      <c r="B85" s="74" t="s">
        <v>176</v>
      </c>
      <c r="C85" s="47">
        <f t="shared" si="4"/>
        <v>0</v>
      </c>
      <c r="D85" s="100" t="str">
        <f>IF(C85&gt;'Раздел 2'!I85,"Ошибка","")</f>
        <v/>
      </c>
      <c r="E85" s="41"/>
      <c r="F85" s="41"/>
      <c r="G85" s="41"/>
      <c r="H85" s="41"/>
      <c r="I85" s="41"/>
      <c r="J85" s="41"/>
      <c r="K85" s="41"/>
      <c r="L85" s="209"/>
      <c r="M85" s="47">
        <f t="shared" si="5"/>
        <v>0</v>
      </c>
      <c r="N85" s="66"/>
      <c r="O85" s="66"/>
      <c r="P85" s="66"/>
      <c r="Q85" s="66"/>
      <c r="R85" s="66"/>
      <c r="S85" s="66"/>
      <c r="T85" s="66"/>
      <c r="U85" s="209"/>
      <c r="V85" s="4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</row>
    <row r="86" spans="1:54">
      <c r="A86" s="73" t="s">
        <v>145</v>
      </c>
      <c r="B86" s="74" t="s">
        <v>177</v>
      </c>
      <c r="C86" s="47">
        <f t="shared" si="4"/>
        <v>0</v>
      </c>
      <c r="D86" s="100" t="str">
        <f>IF(C86&gt;'Раздел 2'!I86,"Ошибка","")</f>
        <v/>
      </c>
      <c r="E86" s="41"/>
      <c r="F86" s="41"/>
      <c r="G86" s="41"/>
      <c r="H86" s="41"/>
      <c r="I86" s="41"/>
      <c r="J86" s="41"/>
      <c r="K86" s="41"/>
      <c r="L86" s="209"/>
      <c r="M86" s="47">
        <f t="shared" si="5"/>
        <v>0</v>
      </c>
      <c r="N86" s="66"/>
      <c r="O86" s="66"/>
      <c r="P86" s="66"/>
      <c r="Q86" s="66"/>
      <c r="R86" s="66"/>
      <c r="S86" s="66"/>
      <c r="T86" s="66"/>
      <c r="U86" s="209"/>
      <c r="V86" s="4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</row>
    <row r="87" spans="1:54" ht="12.75" customHeight="1">
      <c r="A87" s="73" t="s">
        <v>146</v>
      </c>
      <c r="B87" s="74" t="s">
        <v>178</v>
      </c>
      <c r="C87" s="47">
        <f t="shared" si="4"/>
        <v>0</v>
      </c>
      <c r="D87" s="100" t="str">
        <f>IF(C87&gt;'Раздел 2'!I87,"Ошибка","")</f>
        <v/>
      </c>
      <c r="E87" s="41"/>
      <c r="F87" s="41"/>
      <c r="G87" s="41"/>
      <c r="H87" s="41"/>
      <c r="I87" s="41"/>
      <c r="J87" s="41"/>
      <c r="K87" s="41"/>
      <c r="L87" s="209"/>
      <c r="M87" s="47">
        <f t="shared" si="5"/>
        <v>0</v>
      </c>
      <c r="N87" s="66"/>
      <c r="O87" s="66"/>
      <c r="P87" s="66"/>
      <c r="Q87" s="66"/>
      <c r="R87" s="66"/>
      <c r="S87" s="66"/>
      <c r="T87" s="66"/>
      <c r="U87" s="209"/>
      <c r="V87" s="4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</row>
    <row r="88" spans="1:54" ht="12.75" customHeight="1">
      <c r="A88" s="73" t="s">
        <v>147</v>
      </c>
      <c r="B88" s="74" t="s">
        <v>179</v>
      </c>
      <c r="C88" s="47">
        <f t="shared" si="4"/>
        <v>0</v>
      </c>
      <c r="D88" s="100" t="str">
        <f>IF(C88&gt;'Раздел 2'!I88,"Ошибка","")</f>
        <v/>
      </c>
      <c r="E88" s="41"/>
      <c r="F88" s="41"/>
      <c r="G88" s="41"/>
      <c r="H88" s="41"/>
      <c r="I88" s="41"/>
      <c r="J88" s="41"/>
      <c r="K88" s="41"/>
      <c r="L88" s="209"/>
      <c r="M88" s="47">
        <f t="shared" si="5"/>
        <v>0</v>
      </c>
      <c r="N88" s="66"/>
      <c r="O88" s="66"/>
      <c r="P88" s="66"/>
      <c r="Q88" s="66"/>
      <c r="R88" s="66"/>
      <c r="S88" s="66"/>
      <c r="T88" s="66"/>
      <c r="U88" s="209"/>
      <c r="V88" s="4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</row>
    <row r="89" spans="1:54" ht="12.75" customHeight="1">
      <c r="A89" s="73" t="s">
        <v>148</v>
      </c>
      <c r="B89" s="74" t="s">
        <v>180</v>
      </c>
      <c r="C89" s="47">
        <f>SUM(F89:K89)</f>
        <v>0</v>
      </c>
      <c r="D89" s="100" t="str">
        <f>IF(C89&gt;'Раздел 2'!I89,"Ошибка","")</f>
        <v/>
      </c>
      <c r="E89" s="41"/>
      <c r="F89" s="41"/>
      <c r="G89" s="41"/>
      <c r="H89" s="41"/>
      <c r="I89" s="41"/>
      <c r="J89" s="41"/>
      <c r="K89" s="41"/>
      <c r="L89" s="209"/>
      <c r="M89" s="47">
        <f>SUM(O89:T89)</f>
        <v>0</v>
      </c>
      <c r="N89" s="66"/>
      <c r="O89" s="66"/>
      <c r="P89" s="66"/>
      <c r="Q89" s="66"/>
      <c r="R89" s="66"/>
      <c r="S89" s="66"/>
      <c r="T89" s="66"/>
      <c r="U89" s="209"/>
      <c r="V89" s="4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</row>
    <row r="90" spans="1:54" ht="15" customHeight="1">
      <c r="A90" s="73" t="s">
        <v>149</v>
      </c>
      <c r="B90" s="74" t="s">
        <v>181</v>
      </c>
      <c r="C90" s="47">
        <f t="shared" ref="C90:C105" si="6">SUM(F90:K90)</f>
        <v>0</v>
      </c>
      <c r="D90" s="100" t="str">
        <f>IF(C90&gt;'Раздел 2'!I90,"Ошибка","")</f>
        <v/>
      </c>
      <c r="E90" s="41"/>
      <c r="F90" s="41"/>
      <c r="G90" s="41"/>
      <c r="H90" s="41"/>
      <c r="I90" s="41"/>
      <c r="J90" s="41"/>
      <c r="K90" s="41"/>
      <c r="L90" s="209"/>
      <c r="M90" s="47">
        <f t="shared" ref="M90:M106" si="7">SUM(O90:T90)</f>
        <v>0</v>
      </c>
      <c r="N90" s="66"/>
      <c r="O90" s="66"/>
      <c r="P90" s="66"/>
      <c r="Q90" s="66"/>
      <c r="R90" s="66"/>
      <c r="S90" s="66"/>
      <c r="T90" s="66"/>
      <c r="U90" s="209"/>
      <c r="V90" s="4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</row>
    <row r="91" spans="1:54" ht="27" customHeight="1">
      <c r="A91" s="152" t="s">
        <v>150</v>
      </c>
      <c r="B91" s="75" t="s">
        <v>182</v>
      </c>
      <c r="C91" s="47">
        <f t="shared" si="6"/>
        <v>0</v>
      </c>
      <c r="D91" s="100" t="str">
        <f>IF(C91&gt;'Раздел 2'!I91,"Ошибка","")</f>
        <v/>
      </c>
      <c r="E91" s="41"/>
      <c r="F91" s="41"/>
      <c r="G91" s="41"/>
      <c r="H91" s="41"/>
      <c r="I91" s="41"/>
      <c r="J91" s="41"/>
      <c r="K91" s="41"/>
      <c r="L91" s="209"/>
      <c r="M91" s="47">
        <f t="shared" si="7"/>
        <v>0</v>
      </c>
      <c r="N91" s="66"/>
      <c r="O91" s="66"/>
      <c r="P91" s="66"/>
      <c r="Q91" s="66"/>
      <c r="R91" s="66"/>
      <c r="S91" s="66"/>
      <c r="T91" s="66"/>
      <c r="U91" s="209"/>
      <c r="V91" s="4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</row>
    <row r="92" spans="1:54">
      <c r="A92" s="73" t="s">
        <v>151</v>
      </c>
      <c r="B92" s="74" t="s">
        <v>183</v>
      </c>
      <c r="C92" s="47">
        <f t="shared" si="6"/>
        <v>0</v>
      </c>
      <c r="D92" s="100" t="str">
        <f>IF(C92&gt;'Раздел 2'!I92,"Ошибка","")</f>
        <v/>
      </c>
      <c r="E92" s="41"/>
      <c r="F92" s="41"/>
      <c r="G92" s="41"/>
      <c r="H92" s="41"/>
      <c r="I92" s="41"/>
      <c r="J92" s="41"/>
      <c r="K92" s="41"/>
      <c r="L92" s="209"/>
      <c r="M92" s="47">
        <f t="shared" si="7"/>
        <v>0</v>
      </c>
      <c r="N92" s="66"/>
      <c r="O92" s="66"/>
      <c r="P92" s="66"/>
      <c r="Q92" s="66"/>
      <c r="R92" s="66"/>
      <c r="S92" s="66"/>
      <c r="T92" s="66"/>
      <c r="U92" s="209"/>
      <c r="V92" s="4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</row>
    <row r="93" spans="1:54">
      <c r="A93" s="73" t="s">
        <v>152</v>
      </c>
      <c r="B93" s="74" t="s">
        <v>184</v>
      </c>
      <c r="C93" s="47">
        <f t="shared" si="6"/>
        <v>0</v>
      </c>
      <c r="D93" s="100" t="str">
        <f>IF(C93&gt;'Раздел 2'!I93,"Ошибка","")</f>
        <v/>
      </c>
      <c r="E93" s="41"/>
      <c r="F93" s="41"/>
      <c r="G93" s="41"/>
      <c r="H93" s="41"/>
      <c r="I93" s="41"/>
      <c r="J93" s="41"/>
      <c r="K93" s="41"/>
      <c r="L93" s="209"/>
      <c r="M93" s="47">
        <f t="shared" si="7"/>
        <v>0</v>
      </c>
      <c r="N93" s="66"/>
      <c r="O93" s="66"/>
      <c r="P93" s="66"/>
      <c r="Q93" s="66"/>
      <c r="R93" s="66"/>
      <c r="S93" s="66"/>
      <c r="T93" s="66"/>
      <c r="U93" s="209"/>
      <c r="V93" s="4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</row>
    <row r="94" spans="1:54">
      <c r="A94" s="73" t="s">
        <v>153</v>
      </c>
      <c r="B94" s="74" t="s">
        <v>185</v>
      </c>
      <c r="C94" s="47">
        <f t="shared" si="6"/>
        <v>0</v>
      </c>
      <c r="D94" s="100" t="str">
        <f>IF(C94&gt;'Раздел 2'!I94,"Ошибка","")</f>
        <v/>
      </c>
      <c r="E94" s="41"/>
      <c r="F94" s="41"/>
      <c r="G94" s="41"/>
      <c r="H94" s="41"/>
      <c r="I94" s="41"/>
      <c r="J94" s="41"/>
      <c r="K94" s="41"/>
      <c r="L94" s="209"/>
      <c r="M94" s="47">
        <f t="shared" si="7"/>
        <v>0</v>
      </c>
      <c r="N94" s="66"/>
      <c r="O94" s="66"/>
      <c r="P94" s="66"/>
      <c r="Q94" s="66"/>
      <c r="R94" s="66"/>
      <c r="S94" s="66"/>
      <c r="T94" s="66"/>
      <c r="U94" s="209"/>
      <c r="V94" s="4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</row>
    <row r="95" spans="1:54">
      <c r="A95" s="73" t="s">
        <v>154</v>
      </c>
      <c r="B95" s="74" t="s">
        <v>186</v>
      </c>
      <c r="C95" s="47">
        <f t="shared" si="6"/>
        <v>0</v>
      </c>
      <c r="D95" s="100" t="str">
        <f>IF(C95&gt;'Раздел 2'!I95,"Ошибка","")</f>
        <v/>
      </c>
      <c r="E95" s="41"/>
      <c r="F95" s="41"/>
      <c r="G95" s="41"/>
      <c r="H95" s="41"/>
      <c r="I95" s="41"/>
      <c r="J95" s="41"/>
      <c r="K95" s="41"/>
      <c r="L95" s="209"/>
      <c r="M95" s="47">
        <f t="shared" si="7"/>
        <v>0</v>
      </c>
      <c r="N95" s="66"/>
      <c r="O95" s="66"/>
      <c r="P95" s="66"/>
      <c r="Q95" s="66"/>
      <c r="R95" s="66"/>
      <c r="S95" s="66"/>
      <c r="T95" s="66"/>
      <c r="U95" s="209"/>
      <c r="V95" s="4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</row>
    <row r="96" spans="1:54" ht="12.75" customHeight="1">
      <c r="A96" s="73" t="s">
        <v>155</v>
      </c>
      <c r="B96" s="74" t="s">
        <v>187</v>
      </c>
      <c r="C96" s="47">
        <f t="shared" si="6"/>
        <v>0</v>
      </c>
      <c r="D96" s="100" t="str">
        <f>IF(C96&gt;'Раздел 2'!I96,"Ошибка","")</f>
        <v/>
      </c>
      <c r="E96" s="41"/>
      <c r="F96" s="41"/>
      <c r="G96" s="41"/>
      <c r="H96" s="41"/>
      <c r="I96" s="41"/>
      <c r="J96" s="41"/>
      <c r="K96" s="41"/>
      <c r="L96" s="209"/>
      <c r="M96" s="47">
        <f>SUM(O96:T96)</f>
        <v>0</v>
      </c>
      <c r="N96" s="66"/>
      <c r="O96" s="66"/>
      <c r="P96" s="66"/>
      <c r="Q96" s="66"/>
      <c r="R96" s="66"/>
      <c r="S96" s="66"/>
      <c r="T96" s="66"/>
      <c r="U96" s="209"/>
      <c r="V96" s="4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</row>
    <row r="97" spans="1:54" ht="12.75" customHeight="1">
      <c r="A97" s="73" t="s">
        <v>156</v>
      </c>
      <c r="B97" s="74" t="s">
        <v>188</v>
      </c>
      <c r="C97" s="47">
        <f t="shared" si="6"/>
        <v>0</v>
      </c>
      <c r="D97" s="100" t="str">
        <f>IF(C97&gt;'Раздел 2'!I97,"Ошибка","")</f>
        <v/>
      </c>
      <c r="E97" s="41"/>
      <c r="F97" s="41"/>
      <c r="G97" s="41"/>
      <c r="H97" s="41"/>
      <c r="I97" s="41"/>
      <c r="J97" s="41"/>
      <c r="K97" s="41"/>
      <c r="L97" s="209"/>
      <c r="M97" s="47">
        <f t="shared" si="7"/>
        <v>0</v>
      </c>
      <c r="N97" s="66"/>
      <c r="O97" s="66"/>
      <c r="P97" s="66"/>
      <c r="Q97" s="66"/>
      <c r="R97" s="66"/>
      <c r="S97" s="66"/>
      <c r="T97" s="66"/>
      <c r="U97" s="209"/>
      <c r="V97" s="4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</row>
    <row r="98" spans="1:54" ht="12.75" customHeight="1">
      <c r="A98" s="73" t="s">
        <v>157</v>
      </c>
      <c r="B98" s="74" t="s">
        <v>189</v>
      </c>
      <c r="C98" s="47">
        <f t="shared" si="6"/>
        <v>0</v>
      </c>
      <c r="D98" s="100" t="str">
        <f>IF(C98&gt;'Раздел 2'!I98,"Ошибка","")</f>
        <v/>
      </c>
      <c r="E98" s="41"/>
      <c r="F98" s="41"/>
      <c r="G98" s="41"/>
      <c r="H98" s="41"/>
      <c r="I98" s="41"/>
      <c r="J98" s="41"/>
      <c r="K98" s="41"/>
      <c r="L98" s="209"/>
      <c r="M98" s="47">
        <f t="shared" si="7"/>
        <v>0</v>
      </c>
      <c r="N98" s="66"/>
      <c r="O98" s="66"/>
      <c r="P98" s="66"/>
      <c r="Q98" s="66"/>
      <c r="R98" s="66"/>
      <c r="S98" s="66"/>
      <c r="T98" s="66"/>
      <c r="U98" s="209"/>
      <c r="V98" s="4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</row>
    <row r="99" spans="1:54" ht="24" customHeight="1">
      <c r="A99" s="73" t="s">
        <v>158</v>
      </c>
      <c r="B99" s="75" t="s">
        <v>190</v>
      </c>
      <c r="C99" s="47">
        <f t="shared" si="6"/>
        <v>0</v>
      </c>
      <c r="D99" s="100" t="str">
        <f>IF(C99&gt;'Раздел 2'!I99,"Ошибка","")</f>
        <v/>
      </c>
      <c r="E99" s="41"/>
      <c r="F99" s="41"/>
      <c r="G99" s="41"/>
      <c r="H99" s="41"/>
      <c r="I99" s="41"/>
      <c r="J99" s="41"/>
      <c r="K99" s="41"/>
      <c r="L99" s="209"/>
      <c r="M99" s="47">
        <f t="shared" si="7"/>
        <v>0</v>
      </c>
      <c r="N99" s="66"/>
      <c r="O99" s="66"/>
      <c r="P99" s="66"/>
      <c r="Q99" s="66"/>
      <c r="R99" s="66"/>
      <c r="S99" s="66"/>
      <c r="T99" s="66"/>
      <c r="U99" s="209"/>
      <c r="V99" s="4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</row>
    <row r="100" spans="1:54">
      <c r="A100" s="73" t="s">
        <v>159</v>
      </c>
      <c r="B100" s="74" t="s">
        <v>191</v>
      </c>
      <c r="C100" s="47">
        <f t="shared" si="6"/>
        <v>0</v>
      </c>
      <c r="D100" s="100" t="str">
        <f>IF(C100&gt;'Раздел 2'!I100,"Ошибка","")</f>
        <v/>
      </c>
      <c r="E100" s="41"/>
      <c r="F100" s="41"/>
      <c r="G100" s="41"/>
      <c r="H100" s="41"/>
      <c r="I100" s="41"/>
      <c r="J100" s="41"/>
      <c r="K100" s="41"/>
      <c r="L100" s="209"/>
      <c r="M100" s="47">
        <f t="shared" si="7"/>
        <v>0</v>
      </c>
      <c r="N100" s="66"/>
      <c r="O100" s="66"/>
      <c r="P100" s="66"/>
      <c r="Q100" s="66"/>
      <c r="R100" s="66"/>
      <c r="S100" s="66"/>
      <c r="T100" s="66"/>
      <c r="U100" s="209"/>
      <c r="V100" s="4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</row>
    <row r="101" spans="1:54" ht="12.75" customHeight="1">
      <c r="A101" s="73" t="s">
        <v>160</v>
      </c>
      <c r="B101" s="74" t="s">
        <v>192</v>
      </c>
      <c r="C101" s="47">
        <f t="shared" si="6"/>
        <v>0</v>
      </c>
      <c r="D101" s="100" t="str">
        <f>IF(C101&gt;'Раздел 2'!I101,"Ошибка","")</f>
        <v/>
      </c>
      <c r="E101" s="41"/>
      <c r="F101" s="41"/>
      <c r="G101" s="41"/>
      <c r="H101" s="41"/>
      <c r="I101" s="41"/>
      <c r="J101" s="41"/>
      <c r="K101" s="41"/>
      <c r="L101" s="209"/>
      <c r="M101" s="47">
        <f t="shared" si="7"/>
        <v>0</v>
      </c>
      <c r="N101" s="66"/>
      <c r="O101" s="66"/>
      <c r="P101" s="66"/>
      <c r="Q101" s="66"/>
      <c r="R101" s="66"/>
      <c r="S101" s="66"/>
      <c r="T101" s="66"/>
      <c r="U101" s="209"/>
      <c r="V101" s="4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</row>
    <row r="102" spans="1:54" ht="13.5" customHeight="1">
      <c r="A102" s="73" t="s">
        <v>161</v>
      </c>
      <c r="B102" s="74" t="s">
        <v>193</v>
      </c>
      <c r="C102" s="47">
        <f t="shared" si="6"/>
        <v>0</v>
      </c>
      <c r="D102" s="100" t="str">
        <f>IF(C102&gt;'Раздел 2'!I102,"Ошибка","")</f>
        <v/>
      </c>
      <c r="E102" s="41"/>
      <c r="F102" s="41"/>
      <c r="G102" s="41"/>
      <c r="H102" s="41"/>
      <c r="I102" s="41"/>
      <c r="J102" s="41"/>
      <c r="K102" s="41"/>
      <c r="L102" s="209"/>
      <c r="M102" s="47">
        <f t="shared" si="7"/>
        <v>0</v>
      </c>
      <c r="N102" s="66"/>
      <c r="O102" s="66"/>
      <c r="P102" s="66"/>
      <c r="Q102" s="66"/>
      <c r="R102" s="66"/>
      <c r="S102" s="66"/>
      <c r="T102" s="66"/>
      <c r="U102" s="209"/>
      <c r="V102" s="5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</row>
    <row r="103" spans="1:54" ht="24" customHeight="1">
      <c r="A103" s="73" t="s">
        <v>162</v>
      </c>
      <c r="B103" s="75" t="s">
        <v>194</v>
      </c>
      <c r="C103" s="47">
        <f t="shared" si="6"/>
        <v>0</v>
      </c>
      <c r="D103" s="100" t="str">
        <f>IF(C103&gt;'Раздел 2'!I103,"Ошибка","")</f>
        <v/>
      </c>
      <c r="E103" s="41"/>
      <c r="F103" s="41"/>
      <c r="G103" s="41"/>
      <c r="H103" s="41"/>
      <c r="I103" s="41"/>
      <c r="J103" s="41"/>
      <c r="K103" s="41"/>
      <c r="L103" s="209"/>
      <c r="M103" s="47">
        <f t="shared" si="7"/>
        <v>0</v>
      </c>
      <c r="N103" s="66"/>
      <c r="O103" s="66"/>
      <c r="P103" s="66"/>
      <c r="Q103" s="66"/>
      <c r="R103" s="66"/>
      <c r="S103" s="66"/>
      <c r="T103" s="66"/>
      <c r="U103" s="209"/>
      <c r="V103" s="4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</row>
    <row r="104" spans="1:54" ht="26.25" customHeight="1">
      <c r="A104" s="73" t="s">
        <v>195</v>
      </c>
      <c r="B104" s="75" t="s">
        <v>196</v>
      </c>
      <c r="C104" s="47">
        <f t="shared" si="6"/>
        <v>0</v>
      </c>
      <c r="D104" s="100" t="str">
        <f>IF(C104&gt;'Раздел 2'!I104,"Ошибка","")</f>
        <v/>
      </c>
      <c r="E104" s="41"/>
      <c r="F104" s="41"/>
      <c r="G104" s="41"/>
      <c r="H104" s="41"/>
      <c r="I104" s="41"/>
      <c r="J104" s="41"/>
      <c r="K104" s="41"/>
      <c r="L104" s="209"/>
      <c r="M104" s="47">
        <f t="shared" si="7"/>
        <v>0</v>
      </c>
      <c r="N104" s="66"/>
      <c r="O104" s="66"/>
      <c r="P104" s="66"/>
      <c r="Q104" s="66"/>
      <c r="R104" s="66"/>
      <c r="S104" s="66"/>
      <c r="T104" s="66"/>
      <c r="U104" s="209"/>
      <c r="V104" s="4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</row>
    <row r="105" spans="1:54" ht="26.25" thickBot="1">
      <c r="A105" s="185" t="s">
        <v>197</v>
      </c>
      <c r="B105" s="186" t="s">
        <v>198</v>
      </c>
      <c r="C105" s="46">
        <f t="shared" si="6"/>
        <v>0</v>
      </c>
      <c r="D105" s="139" t="str">
        <f>IF(C105&gt;'Раздел 2'!I105,"Ошибка","")</f>
        <v/>
      </c>
      <c r="E105" s="42"/>
      <c r="F105" s="42"/>
      <c r="G105" s="42"/>
      <c r="H105" s="42"/>
      <c r="I105" s="42"/>
      <c r="J105" s="42"/>
      <c r="K105" s="42"/>
      <c r="L105" s="210"/>
      <c r="M105" s="46">
        <f t="shared" si="7"/>
        <v>0</v>
      </c>
      <c r="N105" s="42"/>
      <c r="O105" s="42"/>
      <c r="P105" s="42"/>
      <c r="Q105" s="42"/>
      <c r="R105" s="42"/>
      <c r="S105" s="42"/>
      <c r="T105" s="42"/>
      <c r="U105" s="210"/>
      <c r="V105" s="4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</row>
    <row r="106" spans="1:54" ht="12.75" customHeight="1">
      <c r="A106" s="127" t="s">
        <v>263</v>
      </c>
      <c r="B106" s="182" t="s">
        <v>200</v>
      </c>
      <c r="C106" s="44">
        <f>SUM(F106:K106)</f>
        <v>0</v>
      </c>
      <c r="D106" s="183" t="str">
        <f>IF(C106&gt;'Раздел 2'!I106,"Ошибка","")</f>
        <v/>
      </c>
      <c r="E106" s="184"/>
      <c r="F106" s="184"/>
      <c r="G106" s="184"/>
      <c r="H106" s="184"/>
      <c r="I106" s="184"/>
      <c r="J106" s="184"/>
      <c r="K106" s="184"/>
      <c r="L106" s="208"/>
      <c r="M106" s="45">
        <f t="shared" si="7"/>
        <v>0</v>
      </c>
      <c r="N106" s="184"/>
      <c r="O106" s="184"/>
      <c r="P106" s="184"/>
      <c r="Q106" s="184"/>
      <c r="R106" s="184"/>
      <c r="S106" s="184"/>
      <c r="T106" s="184"/>
      <c r="U106" s="234"/>
      <c r="V106" s="4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</row>
    <row r="107" spans="1:54">
      <c r="A107" s="119" t="s">
        <v>205</v>
      </c>
      <c r="B107" s="156" t="s">
        <v>264</v>
      </c>
      <c r="C107" s="47">
        <f>SUM(F107:K107)</f>
        <v>0</v>
      </c>
      <c r="D107" s="159" t="str">
        <f>IF(C107&gt;'Раздел 2'!I107,"Ошибка","")</f>
        <v/>
      </c>
      <c r="E107" s="155"/>
      <c r="F107" s="155"/>
      <c r="G107" s="155"/>
      <c r="H107" s="155"/>
      <c r="I107" s="155"/>
      <c r="J107" s="155"/>
      <c r="K107" s="155"/>
      <c r="L107" s="208"/>
      <c r="M107" s="47">
        <f>SUM(O107:T107)</f>
        <v>0</v>
      </c>
      <c r="N107" s="155"/>
      <c r="O107" s="155"/>
      <c r="P107" s="155"/>
      <c r="Q107" s="155"/>
      <c r="R107" s="155"/>
      <c r="S107" s="155"/>
      <c r="T107" s="155"/>
      <c r="U107" s="234"/>
      <c r="V107" s="4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</row>
    <row r="108" spans="1:54">
      <c r="A108" s="119" t="s">
        <v>201</v>
      </c>
      <c r="B108" s="156" t="s">
        <v>265</v>
      </c>
      <c r="C108" s="47">
        <f>SUM(F108:K108)</f>
        <v>0</v>
      </c>
      <c r="D108" s="100" t="str">
        <f>IF(C108&gt;'Раздел 2'!I108,"Ошибка","")</f>
        <v/>
      </c>
      <c r="E108" s="164"/>
      <c r="F108" s="155"/>
      <c r="G108" s="155"/>
      <c r="H108" s="155"/>
      <c r="I108" s="155"/>
      <c r="J108" s="155"/>
      <c r="K108" s="155"/>
      <c r="L108" s="208"/>
      <c r="M108" s="47">
        <f>SUM(O108:T108)</f>
        <v>0</v>
      </c>
      <c r="N108" s="155"/>
      <c r="O108" s="155"/>
      <c r="P108" s="155"/>
      <c r="Q108" s="155"/>
      <c r="R108" s="155"/>
      <c r="S108" s="155"/>
      <c r="T108" s="155"/>
      <c r="U108" s="234"/>
      <c r="V108" s="4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</row>
    <row r="109" spans="1:54" ht="12.75" customHeight="1">
      <c r="A109" s="119" t="s">
        <v>262</v>
      </c>
      <c r="B109" s="156" t="s">
        <v>202</v>
      </c>
      <c r="C109" s="47">
        <f>SUM(F109:K109)</f>
        <v>0</v>
      </c>
      <c r="D109" s="100" t="str">
        <f>IF(C109&gt;'Раздел 2'!I109,"Ошибка","")</f>
        <v/>
      </c>
      <c r="E109" s="155"/>
      <c r="F109" s="155"/>
      <c r="G109" s="155"/>
      <c r="H109" s="155"/>
      <c r="I109" s="155"/>
      <c r="J109" s="155"/>
      <c r="K109" s="155"/>
      <c r="L109" s="208"/>
      <c r="M109" s="47">
        <f>SUM(O109:T109)</f>
        <v>0</v>
      </c>
      <c r="N109" s="155"/>
      <c r="O109" s="155"/>
      <c r="P109" s="155"/>
      <c r="Q109" s="155"/>
      <c r="R109" s="155"/>
      <c r="S109" s="155"/>
      <c r="T109" s="155"/>
      <c r="U109" s="234"/>
      <c r="V109" s="4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</row>
    <row r="110" spans="1:54" ht="54" customHeight="1" thickBot="1">
      <c r="A110" s="178" t="s">
        <v>342</v>
      </c>
      <c r="B110" s="179" t="s">
        <v>203</v>
      </c>
      <c r="C110" s="46">
        <f>SUM(F110:K110)</f>
        <v>0</v>
      </c>
      <c r="D110" s="139" t="str">
        <f>IF(C110&gt;'Раздел 2'!I110,"Ошибка","")</f>
        <v/>
      </c>
      <c r="E110" s="180"/>
      <c r="F110" s="181"/>
      <c r="G110" s="181"/>
      <c r="H110" s="181"/>
      <c r="I110" s="181"/>
      <c r="J110" s="181"/>
      <c r="K110" s="181"/>
      <c r="L110" s="181"/>
      <c r="M110" s="46">
        <f>SUM(O110:T110)</f>
        <v>0</v>
      </c>
      <c r="N110" s="181"/>
      <c r="O110" s="181"/>
      <c r="P110" s="181"/>
      <c r="Q110" s="181"/>
      <c r="R110" s="181"/>
      <c r="S110" s="181"/>
      <c r="T110" s="181"/>
      <c r="U110" s="235"/>
      <c r="V110" s="4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</row>
    <row r="111" spans="1:54" ht="11.25" customHeight="1">
      <c r="A111" s="157"/>
      <c r="B111" s="158"/>
      <c r="C111" s="175" t="str">
        <f>IF(C113=C112," ","Неверно")</f>
        <v/>
      </c>
      <c r="D111" s="165"/>
      <c r="E111" s="176" t="str">
        <f t="shared" ref="E111:U111" si="8">IF(E113=E112," ","Неверно")</f>
        <v/>
      </c>
      <c r="F111" s="176" t="str">
        <f t="shared" si="8"/>
        <v/>
      </c>
      <c r="G111" s="176" t="str">
        <f t="shared" si="8"/>
        <v/>
      </c>
      <c r="H111" s="176" t="str">
        <f t="shared" si="8"/>
        <v/>
      </c>
      <c r="I111" s="176" t="str">
        <f t="shared" si="8"/>
        <v/>
      </c>
      <c r="J111" s="176" t="str">
        <f t="shared" si="8"/>
        <v/>
      </c>
      <c r="K111" s="176" t="str">
        <f t="shared" si="8"/>
        <v/>
      </c>
      <c r="L111" s="176" t="str">
        <f t="shared" si="8"/>
        <v/>
      </c>
      <c r="M111" s="176" t="str">
        <f t="shared" si="8"/>
        <v/>
      </c>
      <c r="N111" s="176" t="str">
        <f t="shared" si="8"/>
        <v/>
      </c>
      <c r="O111" s="176" t="str">
        <f t="shared" si="8"/>
        <v/>
      </c>
      <c r="P111" s="176" t="str">
        <f t="shared" si="8"/>
        <v/>
      </c>
      <c r="Q111" s="176" t="str">
        <f t="shared" si="8"/>
        <v/>
      </c>
      <c r="R111" s="176" t="str">
        <f t="shared" si="8"/>
        <v/>
      </c>
      <c r="S111" s="176" t="str">
        <f t="shared" si="8"/>
        <v/>
      </c>
      <c r="T111" s="176" t="str">
        <f t="shared" si="8"/>
        <v/>
      </c>
      <c r="U111" s="176" t="str">
        <f t="shared" si="8"/>
        <v/>
      </c>
      <c r="V111" s="160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</row>
    <row r="112" spans="1:54" ht="9.75" hidden="1" customHeight="1">
      <c r="A112" s="161" t="s">
        <v>344</v>
      </c>
      <c r="B112" s="82"/>
      <c r="C112" s="162">
        <f t="shared" ref="C112:U112" si="9">SUM(C106:C110)</f>
        <v>0</v>
      </c>
      <c r="D112" s="163"/>
      <c r="E112" s="162">
        <f t="shared" si="9"/>
        <v>0</v>
      </c>
      <c r="F112" s="162">
        <f t="shared" si="9"/>
        <v>0</v>
      </c>
      <c r="G112" s="162">
        <f t="shared" si="9"/>
        <v>0</v>
      </c>
      <c r="H112" s="162">
        <f t="shared" si="9"/>
        <v>0</v>
      </c>
      <c r="I112" s="162">
        <f t="shared" si="9"/>
        <v>0</v>
      </c>
      <c r="J112" s="162">
        <f t="shared" si="9"/>
        <v>0</v>
      </c>
      <c r="K112" s="162">
        <f t="shared" si="9"/>
        <v>0</v>
      </c>
      <c r="L112" s="162">
        <f t="shared" si="9"/>
        <v>0</v>
      </c>
      <c r="M112" s="162">
        <f t="shared" si="9"/>
        <v>0</v>
      </c>
      <c r="N112" s="162">
        <f t="shared" si="9"/>
        <v>0</v>
      </c>
      <c r="O112" s="162">
        <f t="shared" si="9"/>
        <v>0</v>
      </c>
      <c r="P112" s="162">
        <f t="shared" si="9"/>
        <v>0</v>
      </c>
      <c r="Q112" s="162">
        <f t="shared" si="9"/>
        <v>0</v>
      </c>
      <c r="R112" s="162">
        <f t="shared" si="9"/>
        <v>0</v>
      </c>
      <c r="S112" s="162">
        <f t="shared" si="9"/>
        <v>0</v>
      </c>
      <c r="T112" s="162">
        <f t="shared" si="9"/>
        <v>0</v>
      </c>
      <c r="U112" s="162">
        <f t="shared" si="9"/>
        <v>0</v>
      </c>
      <c r="V112" s="160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</row>
    <row r="113" spans="1:54" ht="13.5" thickBot="1">
      <c r="A113" s="83" t="s">
        <v>199</v>
      </c>
      <c r="B113" s="84" t="s">
        <v>266</v>
      </c>
      <c r="C113" s="46">
        <f>SUM(C7:C105)</f>
        <v>0</v>
      </c>
      <c r="D113" s="139" t="str">
        <f>IF(C113&gt;'Раздел 2'!I113,"Ошибка","")</f>
        <v/>
      </c>
      <c r="E113" s="46">
        <f>SUM(E7:E105)</f>
        <v>0</v>
      </c>
      <c r="F113" s="46">
        <f t="shared" ref="F113:U113" si="10">SUM(F7:F105)</f>
        <v>0</v>
      </c>
      <c r="G113" s="46">
        <f t="shared" si="10"/>
        <v>0</v>
      </c>
      <c r="H113" s="46">
        <f t="shared" si="10"/>
        <v>0</v>
      </c>
      <c r="I113" s="46">
        <f t="shared" si="10"/>
        <v>0</v>
      </c>
      <c r="J113" s="46">
        <f t="shared" si="10"/>
        <v>0</v>
      </c>
      <c r="K113" s="46">
        <f t="shared" si="10"/>
        <v>0</v>
      </c>
      <c r="L113" s="46">
        <f t="shared" si="10"/>
        <v>0</v>
      </c>
      <c r="M113" s="46">
        <f t="shared" si="10"/>
        <v>0</v>
      </c>
      <c r="N113" s="46">
        <f t="shared" si="10"/>
        <v>0</v>
      </c>
      <c r="O113" s="46">
        <f t="shared" si="10"/>
        <v>0</v>
      </c>
      <c r="P113" s="46">
        <f t="shared" si="10"/>
        <v>0</v>
      </c>
      <c r="Q113" s="46">
        <f t="shared" si="10"/>
        <v>0</v>
      </c>
      <c r="R113" s="46">
        <f t="shared" si="10"/>
        <v>0</v>
      </c>
      <c r="S113" s="46">
        <f t="shared" si="10"/>
        <v>0</v>
      </c>
      <c r="T113" s="46">
        <f t="shared" si="10"/>
        <v>0</v>
      </c>
      <c r="U113" s="46">
        <f t="shared" si="10"/>
        <v>0</v>
      </c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</row>
    <row r="114" spans="1:5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t="e">
        <f>#REF!-#REF!</f>
        <v>#REF!</v>
      </c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</row>
    <row r="115" spans="1:54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</row>
    <row r="116" spans="1:54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</row>
    <row r="117" spans="1:54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W117" s="13"/>
      <c r="X117" s="13"/>
      <c r="Y117" s="177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</row>
    <row r="118" spans="1:54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</row>
    <row r="119" spans="1:54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</row>
    <row r="120" spans="1:54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</row>
    <row r="121" spans="1:54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</row>
    <row r="122" spans="1:54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</row>
    <row r="123" spans="1:54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</row>
    <row r="124" spans="1:5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</row>
    <row r="125" spans="1:54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</row>
    <row r="126" spans="1:54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</row>
    <row r="127" spans="1:54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</row>
    <row r="128" spans="1:54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</row>
    <row r="129" spans="1:54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</row>
    <row r="130" spans="1:54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</row>
    <row r="131" spans="1:54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</row>
    <row r="132" spans="1:54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</row>
    <row r="133" spans="1:54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</row>
    <row r="134" spans="1:5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</row>
    <row r="135" spans="1:54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</row>
    <row r="136" spans="1:54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</row>
    <row r="137" spans="1:54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</row>
    <row r="138" spans="1:54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</row>
    <row r="139" spans="1:54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</row>
    <row r="140" spans="1:54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</row>
    <row r="141" spans="1:54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</row>
    <row r="142" spans="1:54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</row>
    <row r="143" spans="1:54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</row>
    <row r="144" spans="1:5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</row>
    <row r="145" spans="1:54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</row>
    <row r="146" spans="1:54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</row>
    <row r="147" spans="1:54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</row>
    <row r="148" spans="1:54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</row>
    <row r="149" spans="1:54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</row>
    <row r="150" spans="1:54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</row>
    <row r="151" spans="1:54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</row>
    <row r="152" spans="1:54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</row>
    <row r="153" spans="1:54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</row>
    <row r="154" spans="1:5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</row>
    <row r="155" spans="1:54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</row>
    <row r="156" spans="1:54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</row>
    <row r="157" spans="1:54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</row>
    <row r="158" spans="1:54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</row>
    <row r="159" spans="1:54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</row>
    <row r="160" spans="1:54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</row>
    <row r="161" spans="1:54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</row>
    <row r="162" spans="1:54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</row>
    <row r="163" spans="1:54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</row>
    <row r="164" spans="1:5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</row>
    <row r="165" spans="1:54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</row>
    <row r="166" spans="1:54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</row>
    <row r="167" spans="1:54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</row>
    <row r="168" spans="1:54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</row>
    <row r="169" spans="1:54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</row>
    <row r="170" spans="1:54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</row>
    <row r="171" spans="1:54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</row>
    <row r="172" spans="1:54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</row>
    <row r="173" spans="1:54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</row>
    <row r="174" spans="1:5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</row>
    <row r="175" spans="1:54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</row>
    <row r="176" spans="1:54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</row>
    <row r="177" spans="1:54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</row>
    <row r="178" spans="1:54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</row>
    <row r="179" spans="1:54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</row>
    <row r="180" spans="1:54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</row>
    <row r="181" spans="1:54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</row>
    <row r="182" spans="1:54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</row>
    <row r="183" spans="1:54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</row>
    <row r="184" spans="1:5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</row>
    <row r="185" spans="1:54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</row>
    <row r="186" spans="1:54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</row>
    <row r="187" spans="1:54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</row>
    <row r="188" spans="1:54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</row>
    <row r="189" spans="1:54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</row>
    <row r="190" spans="1:54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</row>
    <row r="191" spans="1:54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</row>
    <row r="192" spans="1:54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</row>
    <row r="193" spans="1:54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</row>
    <row r="194" spans="1:54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</row>
    <row r="195" spans="1:54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</row>
    <row r="196" spans="1:54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</row>
    <row r="197" spans="1:54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</row>
    <row r="198" spans="1:54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</row>
    <row r="199" spans="1:54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</row>
    <row r="200" spans="1:54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</row>
    <row r="201" spans="1:54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</row>
    <row r="202" spans="1:54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</row>
    <row r="203" spans="1:54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</row>
    <row r="204" spans="1:54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</row>
    <row r="205" spans="1:54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</row>
    <row r="206" spans="1:54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</row>
    <row r="207" spans="1:54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</row>
    <row r="208" spans="1:54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</row>
    <row r="209" spans="1:54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</row>
    <row r="210" spans="1:54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</row>
    <row r="211" spans="1:54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</row>
    <row r="212" spans="1:54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</row>
    <row r="213" spans="1:54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</row>
    <row r="214" spans="1:54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</row>
    <row r="215" spans="1:54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</row>
    <row r="216" spans="1:54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</row>
    <row r="217" spans="1:54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</row>
    <row r="218" spans="1:54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</row>
    <row r="219" spans="1:54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</row>
    <row r="220" spans="1:54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</row>
    <row r="221" spans="1:54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</row>
    <row r="222" spans="1:54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</row>
    <row r="223" spans="1:54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</row>
    <row r="224" spans="1:54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</row>
    <row r="225" spans="1:54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</row>
    <row r="226" spans="1:54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</row>
    <row r="227" spans="1:54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</row>
    <row r="228" spans="1:54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</row>
    <row r="229" spans="1:54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</row>
    <row r="230" spans="1:54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</row>
    <row r="231" spans="1:54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</row>
    <row r="232" spans="1:54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</row>
    <row r="233" spans="1:54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</row>
    <row r="234" spans="1:54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</row>
    <row r="235" spans="1:54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</row>
    <row r="236" spans="1:54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</row>
    <row r="237" spans="1:54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</row>
    <row r="238" spans="1:54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</row>
    <row r="239" spans="1:54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</row>
    <row r="240" spans="1:54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</row>
    <row r="241" spans="1:54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</row>
    <row r="242" spans="1:54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</row>
    <row r="243" spans="1:54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</row>
    <row r="244" spans="1:54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</row>
    <row r="245" spans="1:54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</row>
    <row r="246" spans="1:54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</row>
    <row r="247" spans="1:54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</row>
    <row r="248" spans="1:54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</row>
    <row r="249" spans="1:54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</row>
    <row r="250" spans="1:54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</row>
    <row r="251" spans="1:54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</row>
    <row r="252" spans="1:54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</row>
    <row r="253" spans="1:54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</row>
    <row r="254" spans="1:54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</row>
    <row r="255" spans="1:54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</row>
    <row r="256" spans="1:54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</row>
    <row r="257" spans="1:54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</row>
    <row r="258" spans="1:54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</row>
    <row r="259" spans="1:54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</row>
    <row r="260" spans="1:54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</row>
    <row r="261" spans="1:54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</row>
    <row r="262" spans="1:54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</row>
    <row r="263" spans="1:54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</row>
    <row r="264" spans="1:54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</row>
    <row r="265" spans="1:54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</row>
    <row r="266" spans="1:54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</row>
    <row r="267" spans="1:54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</row>
    <row r="268" spans="1:54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</row>
    <row r="269" spans="1:54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</row>
    <row r="270" spans="1:54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</row>
    <row r="271" spans="1:54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</row>
    <row r="272" spans="1:54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</row>
    <row r="273" spans="1:54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</row>
    <row r="274" spans="1:54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</row>
    <row r="275" spans="1:54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</row>
    <row r="276" spans="1:54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</row>
    <row r="277" spans="1:54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</row>
    <row r="278" spans="1:54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</row>
    <row r="279" spans="1:54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</row>
    <row r="280" spans="1:54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</row>
    <row r="281" spans="1:54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</row>
    <row r="282" spans="1:54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</row>
    <row r="283" spans="1:54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</row>
    <row r="284" spans="1:54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</row>
    <row r="285" spans="1:54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</row>
    <row r="286" spans="1:54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</row>
    <row r="287" spans="1:54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</row>
    <row r="288" spans="1:54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</row>
    <row r="289" spans="1:54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</row>
    <row r="290" spans="1:54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</row>
    <row r="291" spans="1:54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</row>
    <row r="292" spans="1:54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</row>
    <row r="293" spans="1:54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</row>
    <row r="294" spans="1:54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</row>
    <row r="295" spans="1:54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</row>
    <row r="296" spans="1:54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</row>
    <row r="297" spans="1:54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</row>
    <row r="298" spans="1:54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</row>
    <row r="299" spans="1:54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</row>
    <row r="300" spans="1:54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</row>
    <row r="301" spans="1:54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</row>
    <row r="302" spans="1:54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</row>
    <row r="303" spans="1:54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</row>
    <row r="304" spans="1:54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</row>
    <row r="305" spans="1:54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</row>
    <row r="306" spans="1:54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</row>
    <row r="307" spans="1:54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</row>
    <row r="308" spans="1:54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</row>
    <row r="309" spans="1:54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</row>
    <row r="310" spans="1:54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</row>
    <row r="311" spans="1:54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</row>
    <row r="312" spans="1:54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</row>
    <row r="313" spans="1:54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</row>
    <row r="314" spans="1:54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</row>
    <row r="315" spans="1:54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</row>
    <row r="316" spans="1:54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</row>
    <row r="317" spans="1:54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</row>
    <row r="318" spans="1:54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</row>
    <row r="319" spans="1:54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</row>
    <row r="320" spans="1:54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</row>
    <row r="321" spans="1:54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</row>
    <row r="322" spans="1:54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</row>
    <row r="323" spans="1:54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</row>
    <row r="324" spans="1:54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</row>
    <row r="325" spans="1:54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</row>
    <row r="326" spans="1:54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</row>
    <row r="327" spans="1:54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</row>
    <row r="328" spans="1:54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</row>
    <row r="329" spans="1:54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</row>
    <row r="330" spans="1:54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</row>
    <row r="331" spans="1:54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</row>
    <row r="332" spans="1:54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</row>
    <row r="333" spans="1:54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</row>
    <row r="334" spans="1:54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</row>
    <row r="335" spans="1:54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</row>
    <row r="336" spans="1:54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</row>
    <row r="337" spans="1:54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</row>
    <row r="338" spans="1:54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</row>
    <row r="339" spans="1:54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</row>
    <row r="340" spans="1:54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</row>
    <row r="341" spans="1:54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</row>
    <row r="342" spans="1:54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</row>
    <row r="343" spans="1:54">
      <c r="W343" s="13"/>
      <c r="X343" s="13"/>
    </row>
  </sheetData>
  <sheetProtection sheet="1" objects="1" scenarios="1" selectLockedCells="1"/>
  <mergeCells count="24">
    <mergeCell ref="C6:D6"/>
    <mergeCell ref="A1:U2"/>
    <mergeCell ref="C3:L3"/>
    <mergeCell ref="M3:U3"/>
    <mergeCell ref="C4:D5"/>
    <mergeCell ref="E4:E5"/>
    <mergeCell ref="A3:A5"/>
    <mergeCell ref="B3:B5"/>
    <mergeCell ref="F4:F5"/>
    <mergeCell ref="G4:G5"/>
    <mergeCell ref="H4:H5"/>
    <mergeCell ref="I4:I5"/>
    <mergeCell ref="J4:J5"/>
    <mergeCell ref="K4:K5"/>
    <mergeCell ref="L4:L5"/>
    <mergeCell ref="M4:M5"/>
    <mergeCell ref="S4:S5"/>
    <mergeCell ref="T4:T5"/>
    <mergeCell ref="U4:U5"/>
    <mergeCell ref="N4:N5"/>
    <mergeCell ref="O4:O5"/>
    <mergeCell ref="P4:P5"/>
    <mergeCell ref="Q4:Q5"/>
    <mergeCell ref="R4:R5"/>
  </mergeCells>
  <phoneticPr fontId="5" type="noConversion"/>
  <conditionalFormatting sqref="B8">
    <cfRule type="containsText" dxfId="27" priority="13" operator="containsText" text="Ошибка">
      <formula>NOT(ISERROR(SEARCH("Ошибка",B8)))</formula>
    </cfRule>
  </conditionalFormatting>
  <conditionalFormatting sqref="D7:D31">
    <cfRule type="containsText" dxfId="26" priority="12" operator="containsText" text="Ошибка">
      <formula>NOT(ISERROR(SEARCH("Ошибка",D7)))</formula>
    </cfRule>
  </conditionalFormatting>
  <conditionalFormatting sqref="D32:D60">
    <cfRule type="containsText" dxfId="25" priority="11" operator="containsText" text="Ошибка">
      <formula>NOT(ISERROR(SEARCH("Ошибка",D32)))</formula>
    </cfRule>
  </conditionalFormatting>
  <conditionalFormatting sqref="D61:D88">
    <cfRule type="containsText" dxfId="24" priority="10" operator="containsText" text="Ошибка">
      <formula>NOT(ISERROR(SEARCH("Ошибка",D61)))</formula>
    </cfRule>
  </conditionalFormatting>
  <conditionalFormatting sqref="D89:D105">
    <cfRule type="containsText" dxfId="23" priority="8" operator="containsText" text="Ошибка">
      <formula>NOT(ISERROR(SEARCH("Ошибка",D89)))</formula>
    </cfRule>
    <cfRule type="containsText" dxfId="22" priority="9" operator="containsText" text="Ощибка">
      <formula>NOT(ISERROR(SEARCH("Ощибка",D89)))</formula>
    </cfRule>
  </conditionalFormatting>
  <conditionalFormatting sqref="D107:D110">
    <cfRule type="containsText" dxfId="21" priority="7" operator="containsText" text="Ошибка">
      <formula>NOT(ISERROR(SEARCH("Ошибка",D107)))</formula>
    </cfRule>
  </conditionalFormatting>
  <conditionalFormatting sqref="D113">
    <cfRule type="containsText" dxfId="20" priority="3" operator="containsText" text="Ошибка">
      <formula>NOT(ISERROR(SEARCH("Ошибка",D113)))</formula>
    </cfRule>
    <cfRule type="containsText" dxfId="19" priority="4" operator="containsText" text="Ощибка">
      <formula>NOT(ISERROR(SEARCH("Ощибка",D113)))</formula>
    </cfRule>
  </conditionalFormatting>
  <conditionalFormatting sqref="D106">
    <cfRule type="containsText" dxfId="18" priority="5" operator="containsText" text="Ошибка">
      <formula>NOT(ISERROR(SEARCH("Ошибка",D106)))</formula>
    </cfRule>
    <cfRule type="containsText" dxfId="17" priority="6" operator="containsText" text="Ощибка">
      <formula>NOT(ISERROR(SEARCH("Ощибка",D106)))</formula>
    </cfRule>
  </conditionalFormatting>
  <conditionalFormatting sqref="C111:U111">
    <cfRule type="containsText" dxfId="16" priority="2" operator="containsText" text="Неверно">
      <formula>NOT(ISERROR(SEARCH("Неверно",C111)))</formula>
    </cfRule>
  </conditionalFormatting>
  <conditionalFormatting sqref="D112">
    <cfRule type="containsText" dxfId="15" priority="1" operator="containsText" text="Ошибка">
      <formula>NOT(ISERROR(SEARCH("Ошибка",D112)))</formula>
    </cfRule>
  </conditionalFormatting>
  <dataValidations count="4">
    <dataValidation type="decimal" allowBlank="1" showInputMessage="1" showErrorMessage="1" errorTitle="Ошибка!" error="Некорректный ввод данных. Введите число" sqref="N107:N110 N7:T105 E7:K105 E107:K110 P107:T110">
      <formula1>0</formula1>
      <formula2>5000</formula2>
    </dataValidation>
    <dataValidation type="decimal" allowBlank="1" showInputMessage="1" showErrorMessage="1" error="Некорректный ввод данных. Введите число" sqref="O107:O110">
      <formula1>0</formula1>
      <formula2>5000</formula2>
    </dataValidation>
    <dataValidation type="whole" operator="lessThanOrEqual" showInputMessage="1" showErrorMessage="1" errorTitle="Ошибка!" error="Значение ячейки не может быть больше, чем показатель графы 15 &quot;Всего&quot;" sqref="L7:L110">
      <formula1>C7</formula1>
    </dataValidation>
    <dataValidation type="whole" operator="lessThanOrEqual" allowBlank="1" showInputMessage="1" showErrorMessage="1" errorTitle="Ошибка!" error="Значение ячейки не может быть больше, чем показатель графы 24 &quot;Всего&quot;" sqref="U7:U110">
      <formula1>M7</formula1>
    </dataValidation>
  </dataValidations>
  <pageMargins left="0.19685039370078741" right="0.19685039370078741" top="0.78740157480314965" bottom="0.98425196850393704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tabColor indexed="15"/>
  </sheetPr>
  <dimension ref="A1:R114"/>
  <sheetViews>
    <sheetView zoomScaleSheetLayoutView="130" workbookViewId="0">
      <pane xSplit="2" ySplit="6" topLeftCell="C91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2.75"/>
  <cols>
    <col min="1" max="1" width="26" customWidth="1"/>
    <col min="2" max="2" width="6.5703125" customWidth="1"/>
    <col min="3" max="3" width="8.140625" customWidth="1"/>
    <col min="4" max="4" width="11.7109375" customWidth="1"/>
    <col min="5" max="5" width="7.85546875" customWidth="1"/>
    <col min="6" max="6" width="6.85546875" customWidth="1"/>
    <col min="8" max="8" width="8.5703125" customWidth="1"/>
    <col min="9" max="9" width="9.28515625" customWidth="1"/>
    <col min="10" max="10" width="6.28515625" hidden="1" customWidth="1"/>
    <col min="11" max="11" width="8.140625" customWidth="1"/>
    <col min="12" max="12" width="7.42578125" customWidth="1"/>
    <col min="13" max="13" width="7.85546875" customWidth="1"/>
    <col min="14" max="14" width="7.85546875" hidden="1" customWidth="1"/>
    <col min="15" max="15" width="17.140625" customWidth="1"/>
  </cols>
  <sheetData>
    <row r="1" spans="1:18" ht="18.75" customHeight="1">
      <c r="A1" s="352" t="s">
        <v>276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</row>
    <row r="2" spans="1:18" ht="12.75" customHeight="1">
      <c r="A2" s="353"/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</row>
    <row r="3" spans="1:18" ht="15" customHeight="1">
      <c r="A3" s="328" t="s">
        <v>0</v>
      </c>
      <c r="B3" s="349" t="s">
        <v>1</v>
      </c>
      <c r="C3" s="349" t="s">
        <v>317</v>
      </c>
      <c r="D3" s="349"/>
      <c r="E3" s="349" t="s">
        <v>216</v>
      </c>
      <c r="F3" s="349"/>
      <c r="G3" s="349"/>
      <c r="H3" s="328" t="s">
        <v>305</v>
      </c>
      <c r="I3" s="328"/>
      <c r="J3" s="328"/>
      <c r="K3" s="328"/>
      <c r="L3" s="328"/>
      <c r="M3" s="328"/>
      <c r="N3" s="72"/>
      <c r="O3" s="354" t="s">
        <v>278</v>
      </c>
    </row>
    <row r="4" spans="1:18" ht="36" customHeight="1">
      <c r="A4" s="328"/>
      <c r="B4" s="349"/>
      <c r="C4" s="349"/>
      <c r="D4" s="349"/>
      <c r="E4" s="349"/>
      <c r="F4" s="349"/>
      <c r="G4" s="349"/>
      <c r="H4" s="355" t="s">
        <v>217</v>
      </c>
      <c r="I4" s="356"/>
      <c r="J4" s="112"/>
      <c r="K4" s="349" t="s">
        <v>218</v>
      </c>
      <c r="L4" s="349"/>
      <c r="M4" s="349"/>
      <c r="N4" s="70"/>
      <c r="O4" s="354"/>
    </row>
    <row r="5" spans="1:18" ht="41.25" customHeight="1">
      <c r="A5" s="328"/>
      <c r="B5" s="349"/>
      <c r="C5" s="105" t="s">
        <v>224</v>
      </c>
      <c r="D5" s="105" t="s">
        <v>277</v>
      </c>
      <c r="E5" s="355" t="s">
        <v>224</v>
      </c>
      <c r="F5" s="357"/>
      <c r="G5" s="105" t="s">
        <v>318</v>
      </c>
      <c r="H5" s="105" t="s">
        <v>219</v>
      </c>
      <c r="I5" s="105" t="s">
        <v>220</v>
      </c>
      <c r="J5" s="105" t="s">
        <v>307</v>
      </c>
      <c r="K5" s="105" t="s">
        <v>221</v>
      </c>
      <c r="L5" s="105" t="s">
        <v>222</v>
      </c>
      <c r="M5" s="105" t="s">
        <v>223</v>
      </c>
      <c r="N5" s="71" t="s">
        <v>306</v>
      </c>
      <c r="O5" s="354"/>
    </row>
    <row r="6" spans="1:18" ht="13.5" customHeight="1" thickBot="1">
      <c r="A6" s="29">
        <v>1</v>
      </c>
      <c r="B6" s="29">
        <v>2</v>
      </c>
      <c r="C6" s="85">
        <v>31</v>
      </c>
      <c r="D6" s="85">
        <v>32</v>
      </c>
      <c r="E6" s="350">
        <v>33</v>
      </c>
      <c r="F6" s="351"/>
      <c r="G6" s="85">
        <v>34</v>
      </c>
      <c r="H6" s="134">
        <v>35</v>
      </c>
      <c r="I6" s="109">
        <v>36</v>
      </c>
      <c r="J6" s="109"/>
      <c r="K6" s="109">
        <v>37</v>
      </c>
      <c r="L6" s="109">
        <v>38</v>
      </c>
      <c r="M6" s="134">
        <v>39</v>
      </c>
      <c r="N6" s="29"/>
      <c r="O6" s="85">
        <v>40</v>
      </c>
    </row>
    <row r="7" spans="1:18" ht="12.75" customHeight="1">
      <c r="A7" s="108" t="s">
        <v>6</v>
      </c>
      <c r="B7" s="110" t="s">
        <v>4</v>
      </c>
      <c r="C7" s="101"/>
      <c r="D7" s="101"/>
      <c r="E7" s="101"/>
      <c r="F7" s="102" t="str">
        <f>IF(J7&gt;E7,"Ошибка",IF(N7&gt;E7,"Неверно",""))</f>
        <v/>
      </c>
      <c r="G7" s="101"/>
      <c r="H7" s="101"/>
      <c r="I7" s="101"/>
      <c r="J7" s="211">
        <f>SUM(H7:I7)</f>
        <v>0</v>
      </c>
      <c r="K7" s="101"/>
      <c r="L7" s="101"/>
      <c r="M7" s="101"/>
      <c r="N7" s="211">
        <f>SUM(K7:M7)</f>
        <v>0</v>
      </c>
      <c r="O7" s="101"/>
      <c r="R7" s="107"/>
    </row>
    <row r="8" spans="1:18" ht="12.75" customHeight="1">
      <c r="A8" s="73" t="s">
        <v>7</v>
      </c>
      <c r="B8" s="74" t="s">
        <v>34</v>
      </c>
      <c r="C8" s="101"/>
      <c r="D8" s="101"/>
      <c r="E8" s="101"/>
      <c r="F8" s="102" t="str">
        <f t="shared" ref="F8:F31" si="0">IF(J8&gt;E8,"Ошибка",IF(N8&gt;E8,"Неверно",""))</f>
        <v/>
      </c>
      <c r="G8" s="101"/>
      <c r="H8" s="101"/>
      <c r="I8" s="101"/>
      <c r="J8" s="211">
        <f t="shared" ref="J8:J71" si="1">SUM(H8:I8)</f>
        <v>0</v>
      </c>
      <c r="K8" s="101"/>
      <c r="L8" s="101"/>
      <c r="M8" s="101"/>
      <c r="N8" s="211">
        <f t="shared" ref="N8:N71" si="2">SUM(K8:M8)</f>
        <v>0</v>
      </c>
      <c r="O8" s="101"/>
    </row>
    <row r="9" spans="1:18" ht="12.75" customHeight="1">
      <c r="A9" s="73" t="s">
        <v>8</v>
      </c>
      <c r="B9" s="74" t="s">
        <v>35</v>
      </c>
      <c r="C9" s="101"/>
      <c r="D9" s="101"/>
      <c r="E9" s="101"/>
      <c r="F9" s="102" t="str">
        <f t="shared" si="0"/>
        <v/>
      </c>
      <c r="G9" s="101"/>
      <c r="H9" s="101"/>
      <c r="I9" s="101"/>
      <c r="J9" s="211">
        <f t="shared" si="1"/>
        <v>0</v>
      </c>
      <c r="K9" s="101"/>
      <c r="L9" s="101"/>
      <c r="M9" s="101"/>
      <c r="N9" s="211">
        <f t="shared" si="2"/>
        <v>0</v>
      </c>
      <c r="O9" s="101"/>
    </row>
    <row r="10" spans="1:18" ht="12.75" customHeight="1">
      <c r="A10" s="73" t="s">
        <v>9</v>
      </c>
      <c r="B10" s="74" t="s">
        <v>36</v>
      </c>
      <c r="C10" s="101"/>
      <c r="D10" s="101"/>
      <c r="E10" s="101"/>
      <c r="F10" s="102" t="str">
        <f t="shared" si="0"/>
        <v/>
      </c>
      <c r="G10" s="101"/>
      <c r="H10" s="101"/>
      <c r="I10" s="101"/>
      <c r="J10" s="211">
        <f t="shared" si="1"/>
        <v>0</v>
      </c>
      <c r="K10" s="101"/>
      <c r="L10" s="101"/>
      <c r="M10" s="101"/>
      <c r="N10" s="211">
        <f t="shared" si="2"/>
        <v>0</v>
      </c>
      <c r="O10" s="101"/>
    </row>
    <row r="11" spans="1:18" ht="12.75" customHeight="1">
      <c r="A11" s="73" t="s">
        <v>10</v>
      </c>
      <c r="B11" s="74" t="s">
        <v>37</v>
      </c>
      <c r="C11" s="101"/>
      <c r="D11" s="101"/>
      <c r="E11" s="101"/>
      <c r="F11" s="102" t="str">
        <f t="shared" si="0"/>
        <v/>
      </c>
      <c r="G11" s="101"/>
      <c r="H11" s="101"/>
      <c r="I11" s="101"/>
      <c r="J11" s="211">
        <f t="shared" si="1"/>
        <v>0</v>
      </c>
      <c r="K11" s="101"/>
      <c r="L11" s="101"/>
      <c r="M11" s="101"/>
      <c r="N11" s="211">
        <f t="shared" si="2"/>
        <v>0</v>
      </c>
      <c r="O11" s="101"/>
    </row>
    <row r="12" spans="1:18" ht="12.75" customHeight="1">
      <c r="A12" s="73" t="s">
        <v>11</v>
      </c>
      <c r="B12" s="74" t="s">
        <v>38</v>
      </c>
      <c r="C12" s="101"/>
      <c r="D12" s="101"/>
      <c r="E12" s="101"/>
      <c r="F12" s="102" t="str">
        <f t="shared" si="0"/>
        <v/>
      </c>
      <c r="G12" s="101"/>
      <c r="H12" s="101"/>
      <c r="I12" s="101"/>
      <c r="J12" s="211">
        <f t="shared" si="1"/>
        <v>0</v>
      </c>
      <c r="K12" s="101"/>
      <c r="L12" s="101"/>
      <c r="M12" s="101"/>
      <c r="N12" s="211">
        <f t="shared" si="2"/>
        <v>0</v>
      </c>
      <c r="O12" s="101"/>
    </row>
    <row r="13" spans="1:18" ht="12.75" customHeight="1">
      <c r="A13" s="73" t="s">
        <v>12</v>
      </c>
      <c r="B13" s="74" t="s">
        <v>39</v>
      </c>
      <c r="C13" s="101"/>
      <c r="D13" s="101"/>
      <c r="E13" s="101"/>
      <c r="F13" s="102" t="str">
        <f t="shared" si="0"/>
        <v/>
      </c>
      <c r="G13" s="101"/>
      <c r="H13" s="101"/>
      <c r="I13" s="101"/>
      <c r="J13" s="211">
        <f t="shared" si="1"/>
        <v>0</v>
      </c>
      <c r="K13" s="101"/>
      <c r="L13" s="101"/>
      <c r="M13" s="101"/>
      <c r="N13" s="211">
        <f t="shared" si="2"/>
        <v>0</v>
      </c>
      <c r="O13" s="101"/>
    </row>
    <row r="14" spans="1:18" ht="12.75" customHeight="1">
      <c r="A14" s="73" t="s">
        <v>13</v>
      </c>
      <c r="B14" s="74" t="s">
        <v>40</v>
      </c>
      <c r="C14" s="101"/>
      <c r="D14" s="101"/>
      <c r="E14" s="101"/>
      <c r="F14" s="102" t="str">
        <f t="shared" si="0"/>
        <v/>
      </c>
      <c r="G14" s="101"/>
      <c r="H14" s="101"/>
      <c r="I14" s="101"/>
      <c r="J14" s="211">
        <f t="shared" si="1"/>
        <v>0</v>
      </c>
      <c r="K14" s="101"/>
      <c r="L14" s="101"/>
      <c r="M14" s="101"/>
      <c r="N14" s="211">
        <f t="shared" si="2"/>
        <v>0</v>
      </c>
      <c r="O14" s="101"/>
    </row>
    <row r="15" spans="1:18" ht="12.75" customHeight="1">
      <c r="A15" s="73" t="s">
        <v>14</v>
      </c>
      <c r="B15" s="74" t="s">
        <v>41</v>
      </c>
      <c r="C15" s="101"/>
      <c r="D15" s="101"/>
      <c r="E15" s="101"/>
      <c r="F15" s="102" t="str">
        <f t="shared" si="0"/>
        <v/>
      </c>
      <c r="G15" s="101"/>
      <c r="H15" s="101"/>
      <c r="I15" s="101"/>
      <c r="J15" s="211">
        <f t="shared" si="1"/>
        <v>0</v>
      </c>
      <c r="K15" s="101"/>
      <c r="L15" s="101"/>
      <c r="M15" s="101"/>
      <c r="N15" s="211">
        <f t="shared" si="2"/>
        <v>0</v>
      </c>
      <c r="O15" s="101"/>
    </row>
    <row r="16" spans="1:18" ht="12.75" customHeight="1">
      <c r="A16" s="73" t="s">
        <v>15</v>
      </c>
      <c r="B16" s="74" t="s">
        <v>42</v>
      </c>
      <c r="C16" s="101"/>
      <c r="D16" s="101"/>
      <c r="E16" s="101"/>
      <c r="F16" s="102" t="str">
        <f t="shared" si="0"/>
        <v/>
      </c>
      <c r="G16" s="101"/>
      <c r="H16" s="101"/>
      <c r="I16" s="101"/>
      <c r="J16" s="211">
        <f t="shared" si="1"/>
        <v>0</v>
      </c>
      <c r="K16" s="101"/>
      <c r="L16" s="101"/>
      <c r="M16" s="101"/>
      <c r="N16" s="211">
        <f t="shared" si="2"/>
        <v>0</v>
      </c>
      <c r="O16" s="101"/>
    </row>
    <row r="17" spans="1:15" ht="12.75" customHeight="1">
      <c r="A17" s="73" t="s">
        <v>16</v>
      </c>
      <c r="B17" s="74" t="s">
        <v>43</v>
      </c>
      <c r="C17" s="101"/>
      <c r="D17" s="101"/>
      <c r="E17" s="101"/>
      <c r="F17" s="102" t="str">
        <f t="shared" si="0"/>
        <v/>
      </c>
      <c r="G17" s="101"/>
      <c r="H17" s="101"/>
      <c r="I17" s="101"/>
      <c r="J17" s="211">
        <f t="shared" si="1"/>
        <v>0</v>
      </c>
      <c r="K17" s="101"/>
      <c r="L17" s="101"/>
      <c r="M17" s="101"/>
      <c r="N17" s="211">
        <f t="shared" si="2"/>
        <v>0</v>
      </c>
      <c r="O17" s="101"/>
    </row>
    <row r="18" spans="1:15" ht="12.75" customHeight="1">
      <c r="A18" s="73" t="s">
        <v>17</v>
      </c>
      <c r="B18" s="74" t="s">
        <v>44</v>
      </c>
      <c r="C18" s="101"/>
      <c r="D18" s="101"/>
      <c r="E18" s="101"/>
      <c r="F18" s="102" t="str">
        <f t="shared" si="0"/>
        <v/>
      </c>
      <c r="G18" s="101"/>
      <c r="H18" s="101"/>
      <c r="I18" s="101"/>
      <c r="J18" s="211">
        <f t="shared" si="1"/>
        <v>0</v>
      </c>
      <c r="K18" s="101"/>
      <c r="L18" s="101"/>
      <c r="M18" s="101"/>
      <c r="N18" s="211">
        <f t="shared" si="2"/>
        <v>0</v>
      </c>
      <c r="O18" s="101"/>
    </row>
    <row r="19" spans="1:15" ht="12.75" customHeight="1">
      <c r="A19" s="73" t="s">
        <v>18</v>
      </c>
      <c r="B19" s="74" t="s">
        <v>45</v>
      </c>
      <c r="C19" s="101"/>
      <c r="D19" s="101"/>
      <c r="E19" s="101"/>
      <c r="F19" s="102" t="str">
        <f t="shared" si="0"/>
        <v/>
      </c>
      <c r="G19" s="101"/>
      <c r="H19" s="101"/>
      <c r="I19" s="101"/>
      <c r="J19" s="211">
        <f t="shared" si="1"/>
        <v>0</v>
      </c>
      <c r="K19" s="101"/>
      <c r="L19" s="101"/>
      <c r="M19" s="101"/>
      <c r="N19" s="211">
        <f t="shared" si="2"/>
        <v>0</v>
      </c>
      <c r="O19" s="101"/>
    </row>
    <row r="20" spans="1:15" ht="12.75" customHeight="1">
      <c r="A20" s="73" t="s">
        <v>19</v>
      </c>
      <c r="B20" s="74" t="s">
        <v>46</v>
      </c>
      <c r="C20" s="101"/>
      <c r="D20" s="101"/>
      <c r="E20" s="101"/>
      <c r="F20" s="102" t="str">
        <f t="shared" si="0"/>
        <v/>
      </c>
      <c r="G20" s="101"/>
      <c r="H20" s="101"/>
      <c r="I20" s="101"/>
      <c r="J20" s="211">
        <f t="shared" si="1"/>
        <v>0</v>
      </c>
      <c r="K20" s="101"/>
      <c r="L20" s="101"/>
      <c r="M20" s="101"/>
      <c r="N20" s="211">
        <f t="shared" si="2"/>
        <v>0</v>
      </c>
      <c r="O20" s="101"/>
    </row>
    <row r="21" spans="1:15" ht="12.75" customHeight="1">
      <c r="A21" s="73" t="s">
        <v>20</v>
      </c>
      <c r="B21" s="74" t="s">
        <v>47</v>
      </c>
      <c r="C21" s="101"/>
      <c r="D21" s="101"/>
      <c r="E21" s="101"/>
      <c r="F21" s="102" t="str">
        <f t="shared" si="0"/>
        <v/>
      </c>
      <c r="G21" s="101"/>
      <c r="H21" s="101"/>
      <c r="I21" s="101"/>
      <c r="J21" s="211">
        <f t="shared" si="1"/>
        <v>0</v>
      </c>
      <c r="K21" s="101"/>
      <c r="L21" s="101"/>
      <c r="M21" s="101"/>
      <c r="N21" s="211">
        <f t="shared" si="2"/>
        <v>0</v>
      </c>
      <c r="O21" s="101"/>
    </row>
    <row r="22" spans="1:15" ht="12.75" customHeight="1">
      <c r="A22" s="73" t="s">
        <v>21</v>
      </c>
      <c r="B22" s="74" t="s">
        <v>48</v>
      </c>
      <c r="C22" s="101"/>
      <c r="D22" s="101"/>
      <c r="E22" s="101"/>
      <c r="F22" s="102" t="str">
        <f t="shared" si="0"/>
        <v/>
      </c>
      <c r="G22" s="101"/>
      <c r="H22" s="101"/>
      <c r="I22" s="101"/>
      <c r="J22" s="211">
        <f t="shared" si="1"/>
        <v>0</v>
      </c>
      <c r="K22" s="101"/>
      <c r="L22" s="101"/>
      <c r="M22" s="101"/>
      <c r="N22" s="211">
        <f t="shared" si="2"/>
        <v>0</v>
      </c>
      <c r="O22" s="101"/>
    </row>
    <row r="23" spans="1:15" ht="12.75" customHeight="1">
      <c r="A23" s="73" t="s">
        <v>22</v>
      </c>
      <c r="B23" s="74" t="s">
        <v>49</v>
      </c>
      <c r="C23" s="101"/>
      <c r="D23" s="101"/>
      <c r="E23" s="101"/>
      <c r="F23" s="102" t="str">
        <f t="shared" si="0"/>
        <v/>
      </c>
      <c r="G23" s="101"/>
      <c r="H23" s="101"/>
      <c r="I23" s="101"/>
      <c r="J23" s="211">
        <f t="shared" si="1"/>
        <v>0</v>
      </c>
      <c r="K23" s="101"/>
      <c r="L23" s="101"/>
      <c r="M23" s="101"/>
      <c r="N23" s="211">
        <f t="shared" si="2"/>
        <v>0</v>
      </c>
      <c r="O23" s="101"/>
    </row>
    <row r="24" spans="1:15" ht="12.75" customHeight="1">
      <c r="A24" s="73" t="s">
        <v>23</v>
      </c>
      <c r="B24" s="74" t="s">
        <v>50</v>
      </c>
      <c r="C24" s="101"/>
      <c r="D24" s="101"/>
      <c r="E24" s="101"/>
      <c r="F24" s="102" t="str">
        <f t="shared" si="0"/>
        <v/>
      </c>
      <c r="G24" s="101"/>
      <c r="H24" s="101"/>
      <c r="I24" s="101"/>
      <c r="J24" s="211">
        <f t="shared" si="1"/>
        <v>0</v>
      </c>
      <c r="K24" s="101"/>
      <c r="L24" s="101"/>
      <c r="M24" s="101"/>
      <c r="N24" s="211">
        <f t="shared" si="2"/>
        <v>0</v>
      </c>
      <c r="O24" s="101"/>
    </row>
    <row r="25" spans="1:15" ht="12.75" customHeight="1">
      <c r="A25" s="73" t="s">
        <v>24</v>
      </c>
      <c r="B25" s="74" t="s">
        <v>51</v>
      </c>
      <c r="C25" s="101"/>
      <c r="D25" s="101"/>
      <c r="E25" s="101"/>
      <c r="F25" s="102" t="str">
        <f t="shared" si="0"/>
        <v/>
      </c>
      <c r="G25" s="101"/>
      <c r="H25" s="101"/>
      <c r="I25" s="101"/>
      <c r="J25" s="211">
        <f t="shared" si="1"/>
        <v>0</v>
      </c>
      <c r="K25" s="101"/>
      <c r="L25" s="101"/>
      <c r="M25" s="101"/>
      <c r="N25" s="211">
        <f t="shared" si="2"/>
        <v>0</v>
      </c>
      <c r="O25" s="101"/>
    </row>
    <row r="26" spans="1:15" ht="12.75" customHeight="1">
      <c r="A26" s="73" t="s">
        <v>25</v>
      </c>
      <c r="B26" s="74" t="s">
        <v>52</v>
      </c>
      <c r="C26" s="101"/>
      <c r="D26" s="101"/>
      <c r="E26" s="101"/>
      <c r="F26" s="102" t="str">
        <f t="shared" si="0"/>
        <v/>
      </c>
      <c r="G26" s="101"/>
      <c r="H26" s="101"/>
      <c r="I26" s="101"/>
      <c r="J26" s="211">
        <f t="shared" si="1"/>
        <v>0</v>
      </c>
      <c r="K26" s="101"/>
      <c r="L26" s="101"/>
      <c r="M26" s="101"/>
      <c r="N26" s="211">
        <f t="shared" si="2"/>
        <v>0</v>
      </c>
      <c r="O26" s="101"/>
    </row>
    <row r="27" spans="1:15" ht="12.75" customHeight="1">
      <c r="A27" s="73" t="s">
        <v>26</v>
      </c>
      <c r="B27" s="74" t="s">
        <v>53</v>
      </c>
      <c r="C27" s="101"/>
      <c r="D27" s="101"/>
      <c r="E27" s="101"/>
      <c r="F27" s="102" t="str">
        <f t="shared" si="0"/>
        <v/>
      </c>
      <c r="G27" s="101"/>
      <c r="H27" s="101"/>
      <c r="I27" s="101"/>
      <c r="J27" s="211">
        <f t="shared" si="1"/>
        <v>0</v>
      </c>
      <c r="K27" s="101"/>
      <c r="L27" s="101"/>
      <c r="M27" s="101"/>
      <c r="N27" s="211">
        <f t="shared" si="2"/>
        <v>0</v>
      </c>
      <c r="O27" s="101"/>
    </row>
    <row r="28" spans="1:15" ht="12.75" customHeight="1">
      <c r="A28" s="73" t="s">
        <v>27</v>
      </c>
      <c r="B28" s="74" t="s">
        <v>54</v>
      </c>
      <c r="C28" s="101"/>
      <c r="D28" s="101"/>
      <c r="E28" s="101"/>
      <c r="F28" s="102" t="str">
        <f t="shared" si="0"/>
        <v/>
      </c>
      <c r="G28" s="101"/>
      <c r="H28" s="101"/>
      <c r="I28" s="101"/>
      <c r="J28" s="211">
        <f t="shared" si="1"/>
        <v>0</v>
      </c>
      <c r="K28" s="101"/>
      <c r="L28" s="101"/>
      <c r="M28" s="101"/>
      <c r="N28" s="211">
        <f t="shared" si="2"/>
        <v>0</v>
      </c>
      <c r="O28" s="101"/>
    </row>
    <row r="29" spans="1:15" ht="12.75" customHeight="1">
      <c r="A29" s="73" t="s">
        <v>28</v>
      </c>
      <c r="B29" s="74" t="s">
        <v>55</v>
      </c>
      <c r="C29" s="101"/>
      <c r="D29" s="101"/>
      <c r="E29" s="101"/>
      <c r="F29" s="102" t="str">
        <f t="shared" si="0"/>
        <v/>
      </c>
      <c r="G29" s="101"/>
      <c r="H29" s="101"/>
      <c r="I29" s="101"/>
      <c r="J29" s="211">
        <f t="shared" si="1"/>
        <v>0</v>
      </c>
      <c r="K29" s="101"/>
      <c r="L29" s="101"/>
      <c r="M29" s="101"/>
      <c r="N29" s="211">
        <f t="shared" si="2"/>
        <v>0</v>
      </c>
      <c r="O29" s="101"/>
    </row>
    <row r="30" spans="1:15" ht="12.75" customHeight="1">
      <c r="A30" s="73" t="s">
        <v>29</v>
      </c>
      <c r="B30" s="74" t="s">
        <v>56</v>
      </c>
      <c r="C30" s="101"/>
      <c r="D30" s="101"/>
      <c r="E30" s="101"/>
      <c r="F30" s="102" t="str">
        <f t="shared" si="0"/>
        <v/>
      </c>
      <c r="G30" s="101"/>
      <c r="H30" s="101"/>
      <c r="I30" s="101"/>
      <c r="J30" s="211">
        <f t="shared" si="1"/>
        <v>0</v>
      </c>
      <c r="K30" s="101"/>
      <c r="L30" s="101"/>
      <c r="M30" s="101"/>
      <c r="N30" s="211">
        <f t="shared" si="2"/>
        <v>0</v>
      </c>
      <c r="O30" s="101"/>
    </row>
    <row r="31" spans="1:15" ht="12.75" customHeight="1">
      <c r="A31" s="73" t="s">
        <v>206</v>
      </c>
      <c r="B31" s="74" t="s">
        <v>57</v>
      </c>
      <c r="C31" s="101"/>
      <c r="D31" s="101"/>
      <c r="E31" s="101"/>
      <c r="F31" s="113" t="str">
        <f t="shared" si="0"/>
        <v/>
      </c>
      <c r="G31" s="101"/>
      <c r="H31" s="101"/>
      <c r="I31" s="101"/>
      <c r="J31" s="211">
        <f t="shared" si="1"/>
        <v>0</v>
      </c>
      <c r="K31" s="101"/>
      <c r="L31" s="101"/>
      <c r="M31" s="101"/>
      <c r="N31" s="211">
        <f t="shared" si="2"/>
        <v>0</v>
      </c>
      <c r="O31" s="101"/>
    </row>
    <row r="32" spans="1:15" ht="12.75" customHeight="1">
      <c r="A32" s="87" t="s">
        <v>30</v>
      </c>
      <c r="B32" s="88">
        <v>26</v>
      </c>
      <c r="C32" s="101"/>
      <c r="D32" s="101"/>
      <c r="E32" s="101"/>
      <c r="F32" s="102" t="str">
        <f>IF(J32&gt;E32,"Ошибка",IF(N32&gt;E32,"Неверно",""))</f>
        <v/>
      </c>
      <c r="G32" s="101"/>
      <c r="H32" s="101"/>
      <c r="I32" s="101"/>
      <c r="J32" s="211">
        <f t="shared" si="1"/>
        <v>0</v>
      </c>
      <c r="K32" s="101"/>
      <c r="L32" s="101"/>
      <c r="M32" s="101"/>
      <c r="N32" s="211">
        <f t="shared" si="2"/>
        <v>0</v>
      </c>
      <c r="O32" s="101"/>
    </row>
    <row r="33" spans="1:15" ht="12.75" customHeight="1">
      <c r="A33" s="73" t="s">
        <v>31</v>
      </c>
      <c r="B33" s="74" t="s">
        <v>59</v>
      </c>
      <c r="C33" s="101"/>
      <c r="D33" s="101"/>
      <c r="E33" s="101"/>
      <c r="F33" s="102" t="str">
        <f t="shared" ref="F33:F60" si="3">IF(J33&gt;E33,"Ошибка",IF(N33&gt;E33,"Неверно",""))</f>
        <v/>
      </c>
      <c r="G33" s="101"/>
      <c r="H33" s="101"/>
      <c r="I33" s="101"/>
      <c r="J33" s="211">
        <f t="shared" si="1"/>
        <v>0</v>
      </c>
      <c r="K33" s="101"/>
      <c r="L33" s="101"/>
      <c r="M33" s="101"/>
      <c r="N33" s="211">
        <f t="shared" si="2"/>
        <v>0</v>
      </c>
      <c r="O33" s="101"/>
    </row>
    <row r="34" spans="1:15" ht="12.75" customHeight="1">
      <c r="A34" s="73" t="s">
        <v>32</v>
      </c>
      <c r="B34" s="74" t="s">
        <v>60</v>
      </c>
      <c r="C34" s="101"/>
      <c r="D34" s="101"/>
      <c r="E34" s="101"/>
      <c r="F34" s="102" t="str">
        <f t="shared" si="3"/>
        <v/>
      </c>
      <c r="G34" s="101"/>
      <c r="H34" s="101"/>
      <c r="I34" s="101"/>
      <c r="J34" s="211">
        <f t="shared" si="1"/>
        <v>0</v>
      </c>
      <c r="K34" s="101"/>
      <c r="L34" s="101"/>
      <c r="M34" s="101"/>
      <c r="N34" s="211">
        <f t="shared" si="2"/>
        <v>0</v>
      </c>
      <c r="O34" s="101"/>
    </row>
    <row r="35" spans="1:15" ht="12.75" customHeight="1">
      <c r="A35" s="73" t="s">
        <v>33</v>
      </c>
      <c r="B35" s="74" t="s">
        <v>61</v>
      </c>
      <c r="C35" s="101"/>
      <c r="D35" s="101"/>
      <c r="E35" s="101"/>
      <c r="F35" s="102" t="str">
        <f t="shared" si="3"/>
        <v/>
      </c>
      <c r="G35" s="101"/>
      <c r="H35" s="101"/>
      <c r="I35" s="101"/>
      <c r="J35" s="211">
        <f t="shared" si="1"/>
        <v>0</v>
      </c>
      <c r="K35" s="101"/>
      <c r="L35" s="101"/>
      <c r="M35" s="101"/>
      <c r="N35" s="211">
        <f t="shared" si="2"/>
        <v>0</v>
      </c>
      <c r="O35" s="101"/>
    </row>
    <row r="36" spans="1:15" ht="12.75" customHeight="1">
      <c r="A36" s="73" t="s">
        <v>62</v>
      </c>
      <c r="B36" s="74" t="s">
        <v>94</v>
      </c>
      <c r="C36" s="101"/>
      <c r="D36" s="101"/>
      <c r="E36" s="101"/>
      <c r="F36" s="102" t="str">
        <f t="shared" si="3"/>
        <v/>
      </c>
      <c r="G36" s="101"/>
      <c r="H36" s="101"/>
      <c r="I36" s="101"/>
      <c r="J36" s="211">
        <f t="shared" si="1"/>
        <v>0</v>
      </c>
      <c r="K36" s="101"/>
      <c r="L36" s="101"/>
      <c r="M36" s="101"/>
      <c r="N36" s="211">
        <f t="shared" si="2"/>
        <v>0</v>
      </c>
      <c r="O36" s="101"/>
    </row>
    <row r="37" spans="1:15" ht="12.75" customHeight="1">
      <c r="A37" s="73" t="s">
        <v>63</v>
      </c>
      <c r="B37" s="74" t="s">
        <v>95</v>
      </c>
      <c r="C37" s="101"/>
      <c r="D37" s="101"/>
      <c r="E37" s="101"/>
      <c r="F37" s="102" t="str">
        <f t="shared" si="3"/>
        <v/>
      </c>
      <c r="G37" s="101"/>
      <c r="H37" s="101"/>
      <c r="I37" s="101"/>
      <c r="J37" s="211">
        <f t="shared" si="1"/>
        <v>0</v>
      </c>
      <c r="K37" s="101"/>
      <c r="L37" s="101"/>
      <c r="M37" s="101"/>
      <c r="N37" s="211">
        <f t="shared" si="2"/>
        <v>0</v>
      </c>
      <c r="O37" s="101"/>
    </row>
    <row r="38" spans="1:15" ht="12.75" customHeight="1">
      <c r="A38" s="73" t="s">
        <v>64</v>
      </c>
      <c r="B38" s="74" t="s">
        <v>96</v>
      </c>
      <c r="C38" s="101"/>
      <c r="D38" s="101"/>
      <c r="E38" s="101"/>
      <c r="F38" s="102" t="str">
        <f t="shared" si="3"/>
        <v/>
      </c>
      <c r="G38" s="101"/>
      <c r="H38" s="101"/>
      <c r="I38" s="101"/>
      <c r="J38" s="211">
        <f t="shared" si="1"/>
        <v>0</v>
      </c>
      <c r="K38" s="101"/>
      <c r="L38" s="101"/>
      <c r="M38" s="101"/>
      <c r="N38" s="211">
        <f t="shared" si="2"/>
        <v>0</v>
      </c>
      <c r="O38" s="101"/>
    </row>
    <row r="39" spans="1:15" ht="12.75" customHeight="1">
      <c r="A39" s="73" t="s">
        <v>65</v>
      </c>
      <c r="B39" s="74" t="s">
        <v>97</v>
      </c>
      <c r="C39" s="101"/>
      <c r="D39" s="101"/>
      <c r="E39" s="101"/>
      <c r="F39" s="102" t="str">
        <f t="shared" si="3"/>
        <v/>
      </c>
      <c r="G39" s="101"/>
      <c r="H39" s="101"/>
      <c r="I39" s="101"/>
      <c r="J39" s="211">
        <f t="shared" si="1"/>
        <v>0</v>
      </c>
      <c r="K39" s="101"/>
      <c r="L39" s="101"/>
      <c r="M39" s="101"/>
      <c r="N39" s="211">
        <f t="shared" si="2"/>
        <v>0</v>
      </c>
      <c r="O39" s="101"/>
    </row>
    <row r="40" spans="1:15" ht="12.75" customHeight="1">
      <c r="A40" s="73" t="s">
        <v>66</v>
      </c>
      <c r="B40" s="74" t="s">
        <v>98</v>
      </c>
      <c r="C40" s="101"/>
      <c r="D40" s="101"/>
      <c r="E40" s="101"/>
      <c r="F40" s="102" t="str">
        <f t="shared" si="3"/>
        <v/>
      </c>
      <c r="G40" s="101"/>
      <c r="H40" s="101"/>
      <c r="I40" s="101"/>
      <c r="J40" s="211">
        <f t="shared" si="1"/>
        <v>0</v>
      </c>
      <c r="K40" s="101"/>
      <c r="L40" s="101"/>
      <c r="M40" s="101"/>
      <c r="N40" s="211">
        <f t="shared" si="2"/>
        <v>0</v>
      </c>
      <c r="O40" s="101"/>
    </row>
    <row r="41" spans="1:15" ht="12.75" customHeight="1">
      <c r="A41" s="73" t="s">
        <v>67</v>
      </c>
      <c r="B41" s="74" t="s">
        <v>99</v>
      </c>
      <c r="C41" s="101"/>
      <c r="D41" s="101"/>
      <c r="E41" s="101"/>
      <c r="F41" s="102" t="str">
        <f t="shared" si="3"/>
        <v/>
      </c>
      <c r="G41" s="101"/>
      <c r="H41" s="101"/>
      <c r="I41" s="101"/>
      <c r="J41" s="211">
        <f t="shared" si="1"/>
        <v>0</v>
      </c>
      <c r="K41" s="101"/>
      <c r="L41" s="101"/>
      <c r="M41" s="101"/>
      <c r="N41" s="211">
        <f t="shared" si="2"/>
        <v>0</v>
      </c>
      <c r="O41" s="101"/>
    </row>
    <row r="42" spans="1:15" ht="12.75" customHeight="1">
      <c r="A42" s="73" t="s">
        <v>68</v>
      </c>
      <c r="B42" s="74" t="s">
        <v>100</v>
      </c>
      <c r="C42" s="101"/>
      <c r="D42" s="101"/>
      <c r="E42" s="101"/>
      <c r="F42" s="102" t="str">
        <f t="shared" si="3"/>
        <v/>
      </c>
      <c r="G42" s="101"/>
      <c r="H42" s="101"/>
      <c r="I42" s="101"/>
      <c r="J42" s="211">
        <f t="shared" si="1"/>
        <v>0</v>
      </c>
      <c r="K42" s="101"/>
      <c r="L42" s="101"/>
      <c r="M42" s="101"/>
      <c r="N42" s="211">
        <f t="shared" si="2"/>
        <v>0</v>
      </c>
      <c r="O42" s="101"/>
    </row>
    <row r="43" spans="1:15" ht="12.75" customHeight="1">
      <c r="A43" s="73" t="s">
        <v>213</v>
      </c>
      <c r="B43" s="74" t="s">
        <v>101</v>
      </c>
      <c r="C43" s="101"/>
      <c r="D43" s="101"/>
      <c r="E43" s="101"/>
      <c r="F43" s="102" t="str">
        <f t="shared" si="3"/>
        <v/>
      </c>
      <c r="G43" s="101"/>
      <c r="H43" s="101"/>
      <c r="I43" s="101"/>
      <c r="J43" s="211">
        <f t="shared" si="1"/>
        <v>0</v>
      </c>
      <c r="K43" s="101"/>
      <c r="L43" s="101"/>
      <c r="M43" s="101"/>
      <c r="N43" s="211">
        <f t="shared" si="2"/>
        <v>0</v>
      </c>
      <c r="O43" s="101"/>
    </row>
    <row r="44" spans="1:15" ht="12.75" customHeight="1">
      <c r="A44" s="73" t="s">
        <v>69</v>
      </c>
      <c r="B44" s="74" t="s">
        <v>102</v>
      </c>
      <c r="C44" s="101"/>
      <c r="D44" s="101"/>
      <c r="E44" s="101"/>
      <c r="F44" s="102" t="str">
        <f t="shared" si="3"/>
        <v/>
      </c>
      <c r="G44" s="101"/>
      <c r="H44" s="101"/>
      <c r="I44" s="101"/>
      <c r="J44" s="211">
        <f t="shared" si="1"/>
        <v>0</v>
      </c>
      <c r="K44" s="101"/>
      <c r="L44" s="101"/>
      <c r="M44" s="101"/>
      <c r="N44" s="211">
        <f t="shared" si="2"/>
        <v>0</v>
      </c>
      <c r="O44" s="101"/>
    </row>
    <row r="45" spans="1:15" ht="12.75" customHeight="1">
      <c r="A45" s="73" t="s">
        <v>70</v>
      </c>
      <c r="B45" s="74" t="s">
        <v>103</v>
      </c>
      <c r="C45" s="101"/>
      <c r="D45" s="101"/>
      <c r="E45" s="101"/>
      <c r="F45" s="102" t="str">
        <f t="shared" si="3"/>
        <v/>
      </c>
      <c r="G45" s="101"/>
      <c r="H45" s="101"/>
      <c r="I45" s="101"/>
      <c r="J45" s="211">
        <f t="shared" si="1"/>
        <v>0</v>
      </c>
      <c r="K45" s="101"/>
      <c r="L45" s="101"/>
      <c r="M45" s="101"/>
      <c r="N45" s="211">
        <f t="shared" si="2"/>
        <v>0</v>
      </c>
      <c r="O45" s="101"/>
    </row>
    <row r="46" spans="1:15" ht="12.75" customHeight="1">
      <c r="A46" s="73" t="s">
        <v>71</v>
      </c>
      <c r="B46" s="74" t="s">
        <v>104</v>
      </c>
      <c r="C46" s="101"/>
      <c r="D46" s="101"/>
      <c r="E46" s="101"/>
      <c r="F46" s="102" t="str">
        <f t="shared" si="3"/>
        <v/>
      </c>
      <c r="G46" s="101"/>
      <c r="H46" s="101"/>
      <c r="I46" s="101"/>
      <c r="J46" s="211">
        <f t="shared" si="1"/>
        <v>0</v>
      </c>
      <c r="K46" s="101"/>
      <c r="L46" s="101"/>
      <c r="M46" s="101"/>
      <c r="N46" s="211">
        <f t="shared" si="2"/>
        <v>0</v>
      </c>
      <c r="O46" s="101"/>
    </row>
    <row r="47" spans="1:15" ht="12.75" customHeight="1">
      <c r="A47" s="73" t="s">
        <v>72</v>
      </c>
      <c r="B47" s="74" t="s">
        <v>105</v>
      </c>
      <c r="C47" s="101"/>
      <c r="D47" s="101"/>
      <c r="E47" s="101"/>
      <c r="F47" s="102" t="str">
        <f t="shared" si="3"/>
        <v/>
      </c>
      <c r="G47" s="101"/>
      <c r="H47" s="101"/>
      <c r="I47" s="101"/>
      <c r="J47" s="211">
        <f t="shared" si="1"/>
        <v>0</v>
      </c>
      <c r="K47" s="101"/>
      <c r="L47" s="101"/>
      <c r="M47" s="101"/>
      <c r="N47" s="211">
        <f t="shared" si="2"/>
        <v>0</v>
      </c>
      <c r="O47" s="101"/>
    </row>
    <row r="48" spans="1:15" ht="12.75" customHeight="1">
      <c r="A48" s="73" t="s">
        <v>73</v>
      </c>
      <c r="B48" s="74" t="s">
        <v>106</v>
      </c>
      <c r="C48" s="101"/>
      <c r="D48" s="101"/>
      <c r="E48" s="101"/>
      <c r="F48" s="102" t="str">
        <f t="shared" si="3"/>
        <v/>
      </c>
      <c r="G48" s="101"/>
      <c r="H48" s="101"/>
      <c r="I48" s="101"/>
      <c r="J48" s="211">
        <f t="shared" si="1"/>
        <v>0</v>
      </c>
      <c r="K48" s="101"/>
      <c r="L48" s="101"/>
      <c r="M48" s="101"/>
      <c r="N48" s="211">
        <f t="shared" si="2"/>
        <v>0</v>
      </c>
      <c r="O48" s="101"/>
    </row>
    <row r="49" spans="1:15" ht="12.75" customHeight="1">
      <c r="A49" s="73" t="s">
        <v>74</v>
      </c>
      <c r="B49" s="74" t="s">
        <v>107</v>
      </c>
      <c r="C49" s="101"/>
      <c r="D49" s="101"/>
      <c r="E49" s="101"/>
      <c r="F49" s="102" t="str">
        <f t="shared" si="3"/>
        <v/>
      </c>
      <c r="G49" s="101"/>
      <c r="H49" s="101"/>
      <c r="I49" s="101"/>
      <c r="J49" s="211">
        <f t="shared" si="1"/>
        <v>0</v>
      </c>
      <c r="K49" s="101"/>
      <c r="L49" s="101"/>
      <c r="M49" s="101"/>
      <c r="N49" s="211">
        <f t="shared" si="2"/>
        <v>0</v>
      </c>
      <c r="O49" s="101"/>
    </row>
    <row r="50" spans="1:15" ht="12.75" customHeight="1">
      <c r="A50" s="73" t="s">
        <v>75</v>
      </c>
      <c r="B50" s="74" t="s">
        <v>108</v>
      </c>
      <c r="C50" s="101"/>
      <c r="D50" s="101"/>
      <c r="E50" s="101"/>
      <c r="F50" s="102" t="str">
        <f t="shared" si="3"/>
        <v/>
      </c>
      <c r="G50" s="101"/>
      <c r="H50" s="101"/>
      <c r="I50" s="101"/>
      <c r="J50" s="211">
        <f t="shared" si="1"/>
        <v>0</v>
      </c>
      <c r="K50" s="101"/>
      <c r="L50" s="101"/>
      <c r="M50" s="101"/>
      <c r="N50" s="211">
        <f t="shared" si="2"/>
        <v>0</v>
      </c>
      <c r="O50" s="101"/>
    </row>
    <row r="51" spans="1:15" ht="12.75" customHeight="1">
      <c r="A51" s="73" t="s">
        <v>76</v>
      </c>
      <c r="B51" s="74" t="s">
        <v>109</v>
      </c>
      <c r="C51" s="101"/>
      <c r="D51" s="101"/>
      <c r="E51" s="101"/>
      <c r="F51" s="102" t="str">
        <f t="shared" si="3"/>
        <v/>
      </c>
      <c r="G51" s="101"/>
      <c r="H51" s="101"/>
      <c r="I51" s="101"/>
      <c r="J51" s="211">
        <f t="shared" si="1"/>
        <v>0</v>
      </c>
      <c r="K51" s="101"/>
      <c r="L51" s="101"/>
      <c r="M51" s="101"/>
      <c r="N51" s="211">
        <f t="shared" si="2"/>
        <v>0</v>
      </c>
      <c r="O51" s="101"/>
    </row>
    <row r="52" spans="1:15" ht="12.75" customHeight="1">
      <c r="A52" s="73" t="s">
        <v>77</v>
      </c>
      <c r="B52" s="74" t="s">
        <v>110</v>
      </c>
      <c r="C52" s="101"/>
      <c r="D52" s="101"/>
      <c r="E52" s="101"/>
      <c r="F52" s="102" t="str">
        <f t="shared" si="3"/>
        <v/>
      </c>
      <c r="G52" s="101"/>
      <c r="H52" s="101"/>
      <c r="I52" s="101"/>
      <c r="J52" s="211">
        <f t="shared" si="1"/>
        <v>0</v>
      </c>
      <c r="K52" s="101"/>
      <c r="L52" s="101"/>
      <c r="M52" s="101"/>
      <c r="N52" s="211">
        <f t="shared" si="2"/>
        <v>0</v>
      </c>
      <c r="O52" s="101"/>
    </row>
    <row r="53" spans="1:15" ht="12.75" customHeight="1">
      <c r="A53" s="73" t="s">
        <v>214</v>
      </c>
      <c r="B53" s="74" t="s">
        <v>111</v>
      </c>
      <c r="C53" s="101"/>
      <c r="D53" s="101"/>
      <c r="E53" s="101"/>
      <c r="F53" s="102" t="str">
        <f t="shared" si="3"/>
        <v/>
      </c>
      <c r="G53" s="101"/>
      <c r="H53" s="101"/>
      <c r="I53" s="101"/>
      <c r="J53" s="211">
        <f t="shared" si="1"/>
        <v>0</v>
      </c>
      <c r="K53" s="101"/>
      <c r="L53" s="101"/>
      <c r="M53" s="101"/>
      <c r="N53" s="211">
        <f t="shared" si="2"/>
        <v>0</v>
      </c>
      <c r="O53" s="101"/>
    </row>
    <row r="54" spans="1:15" ht="12.75" customHeight="1">
      <c r="A54" s="73" t="s">
        <v>78</v>
      </c>
      <c r="B54" s="74" t="s">
        <v>112</v>
      </c>
      <c r="C54" s="101"/>
      <c r="D54" s="101"/>
      <c r="E54" s="101"/>
      <c r="F54" s="102" t="str">
        <f t="shared" si="3"/>
        <v/>
      </c>
      <c r="G54" s="101"/>
      <c r="H54" s="101"/>
      <c r="I54" s="101"/>
      <c r="J54" s="211">
        <f t="shared" si="1"/>
        <v>0</v>
      </c>
      <c r="K54" s="101"/>
      <c r="L54" s="101"/>
      <c r="M54" s="101"/>
      <c r="N54" s="211">
        <f t="shared" si="2"/>
        <v>0</v>
      </c>
      <c r="O54" s="101"/>
    </row>
    <row r="55" spans="1:15" ht="12.75" customHeight="1">
      <c r="A55" s="73" t="s">
        <v>79</v>
      </c>
      <c r="B55" s="74" t="s">
        <v>113</v>
      </c>
      <c r="C55" s="101"/>
      <c r="D55" s="101"/>
      <c r="E55" s="101"/>
      <c r="F55" s="102" t="str">
        <f t="shared" si="3"/>
        <v/>
      </c>
      <c r="G55" s="101"/>
      <c r="H55" s="101"/>
      <c r="I55" s="101"/>
      <c r="J55" s="211">
        <f t="shared" si="1"/>
        <v>0</v>
      </c>
      <c r="K55" s="101"/>
      <c r="L55" s="101"/>
      <c r="M55" s="101"/>
      <c r="N55" s="211">
        <f t="shared" si="2"/>
        <v>0</v>
      </c>
      <c r="O55" s="101"/>
    </row>
    <row r="56" spans="1:15" ht="12.75" customHeight="1">
      <c r="A56" s="73" t="s">
        <v>80</v>
      </c>
      <c r="B56" s="74" t="s">
        <v>114</v>
      </c>
      <c r="C56" s="101"/>
      <c r="D56" s="101"/>
      <c r="E56" s="101"/>
      <c r="F56" s="102" t="str">
        <f t="shared" si="3"/>
        <v/>
      </c>
      <c r="G56" s="101"/>
      <c r="H56" s="101"/>
      <c r="I56" s="101"/>
      <c r="J56" s="211">
        <f t="shared" si="1"/>
        <v>0</v>
      </c>
      <c r="K56" s="101"/>
      <c r="L56" s="101"/>
      <c r="M56" s="101"/>
      <c r="N56" s="211">
        <f t="shared" si="2"/>
        <v>0</v>
      </c>
      <c r="O56" s="101"/>
    </row>
    <row r="57" spans="1:15" ht="12.75" customHeight="1">
      <c r="A57" s="73" t="s">
        <v>81</v>
      </c>
      <c r="B57" s="74" t="s">
        <v>115</v>
      </c>
      <c r="C57" s="101"/>
      <c r="D57" s="101"/>
      <c r="E57" s="101"/>
      <c r="F57" s="102" t="str">
        <f t="shared" si="3"/>
        <v/>
      </c>
      <c r="G57" s="101"/>
      <c r="H57" s="101"/>
      <c r="I57" s="101"/>
      <c r="J57" s="211">
        <f t="shared" si="1"/>
        <v>0</v>
      </c>
      <c r="K57" s="101"/>
      <c r="L57" s="101"/>
      <c r="M57" s="101"/>
      <c r="N57" s="211">
        <f t="shared" si="2"/>
        <v>0</v>
      </c>
      <c r="O57" s="101"/>
    </row>
    <row r="58" spans="1:15" ht="12.75" customHeight="1">
      <c r="A58" s="73" t="s">
        <v>82</v>
      </c>
      <c r="B58" s="74" t="s">
        <v>116</v>
      </c>
      <c r="C58" s="101"/>
      <c r="D58" s="101"/>
      <c r="E58" s="101"/>
      <c r="F58" s="102" t="str">
        <f t="shared" si="3"/>
        <v/>
      </c>
      <c r="G58" s="101"/>
      <c r="H58" s="101"/>
      <c r="I58" s="101"/>
      <c r="J58" s="211">
        <f t="shared" si="1"/>
        <v>0</v>
      </c>
      <c r="K58" s="101"/>
      <c r="L58" s="101"/>
      <c r="M58" s="101"/>
      <c r="N58" s="211">
        <f t="shared" si="2"/>
        <v>0</v>
      </c>
      <c r="O58" s="101"/>
    </row>
    <row r="59" spans="1:15" ht="12.75" customHeight="1">
      <c r="A59" s="73" t="s">
        <v>83</v>
      </c>
      <c r="B59" s="74" t="s">
        <v>117</v>
      </c>
      <c r="C59" s="101"/>
      <c r="D59" s="101"/>
      <c r="E59" s="101"/>
      <c r="F59" s="102" t="str">
        <f t="shared" si="3"/>
        <v/>
      </c>
      <c r="G59" s="101"/>
      <c r="H59" s="101"/>
      <c r="I59" s="101"/>
      <c r="J59" s="211">
        <f t="shared" si="1"/>
        <v>0</v>
      </c>
      <c r="K59" s="101"/>
      <c r="L59" s="101"/>
      <c r="M59" s="101"/>
      <c r="N59" s="211">
        <f t="shared" si="2"/>
        <v>0</v>
      </c>
      <c r="O59" s="101"/>
    </row>
    <row r="60" spans="1:15" ht="12.75" customHeight="1">
      <c r="A60" s="73" t="s">
        <v>84</v>
      </c>
      <c r="B60" s="74" t="s">
        <v>118</v>
      </c>
      <c r="C60" s="101"/>
      <c r="D60" s="101"/>
      <c r="E60" s="101"/>
      <c r="F60" s="102" t="str">
        <f t="shared" si="3"/>
        <v/>
      </c>
      <c r="G60" s="101"/>
      <c r="H60" s="101"/>
      <c r="I60" s="101"/>
      <c r="J60" s="211">
        <f t="shared" si="1"/>
        <v>0</v>
      </c>
      <c r="K60" s="101"/>
      <c r="L60" s="101"/>
      <c r="M60" s="101"/>
      <c r="N60" s="211">
        <f t="shared" si="2"/>
        <v>0</v>
      </c>
      <c r="O60" s="101"/>
    </row>
    <row r="61" spans="1:15" ht="12.75" customHeight="1">
      <c r="A61" s="87" t="s">
        <v>85</v>
      </c>
      <c r="B61" s="88">
        <v>55</v>
      </c>
      <c r="C61" s="101"/>
      <c r="D61" s="101"/>
      <c r="E61" s="101"/>
      <c r="F61" s="102" t="str">
        <f t="shared" ref="F61:F88" si="4">IF(J61&gt;E61,"Ошибка",IF(N61&gt;E61,"Неверно",""))</f>
        <v/>
      </c>
      <c r="G61" s="101"/>
      <c r="H61" s="101"/>
      <c r="I61" s="101"/>
      <c r="J61" s="211">
        <f t="shared" si="1"/>
        <v>0</v>
      </c>
      <c r="K61" s="101"/>
      <c r="L61" s="101"/>
      <c r="M61" s="101"/>
      <c r="N61" s="211">
        <f t="shared" si="2"/>
        <v>0</v>
      </c>
      <c r="O61" s="101"/>
    </row>
    <row r="62" spans="1:15" ht="12.75" customHeight="1">
      <c r="A62" s="73" t="s">
        <v>86</v>
      </c>
      <c r="B62" s="74" t="s">
        <v>120</v>
      </c>
      <c r="C62" s="101"/>
      <c r="D62" s="101"/>
      <c r="E62" s="101"/>
      <c r="F62" s="102" t="str">
        <f t="shared" si="4"/>
        <v/>
      </c>
      <c r="G62" s="101"/>
      <c r="H62" s="101"/>
      <c r="I62" s="101"/>
      <c r="J62" s="211">
        <f t="shared" si="1"/>
        <v>0</v>
      </c>
      <c r="K62" s="101"/>
      <c r="L62" s="101"/>
      <c r="M62" s="101"/>
      <c r="N62" s="211">
        <f t="shared" si="2"/>
        <v>0</v>
      </c>
      <c r="O62" s="101"/>
    </row>
    <row r="63" spans="1:15" ht="12.75" customHeight="1">
      <c r="A63" s="73" t="s">
        <v>207</v>
      </c>
      <c r="B63" s="74" t="s">
        <v>121</v>
      </c>
      <c r="C63" s="101"/>
      <c r="D63" s="101"/>
      <c r="E63" s="101"/>
      <c r="F63" s="102" t="str">
        <f t="shared" si="4"/>
        <v/>
      </c>
      <c r="G63" s="101"/>
      <c r="H63" s="101"/>
      <c r="I63" s="101"/>
      <c r="J63" s="211">
        <f t="shared" si="1"/>
        <v>0</v>
      </c>
      <c r="K63" s="101"/>
      <c r="L63" s="101"/>
      <c r="M63" s="101"/>
      <c r="N63" s="211">
        <f t="shared" si="2"/>
        <v>0</v>
      </c>
      <c r="O63" s="101"/>
    </row>
    <row r="64" spans="1:15" ht="12.75" customHeight="1">
      <c r="A64" s="73" t="s">
        <v>87</v>
      </c>
      <c r="B64" s="74" t="s">
        <v>122</v>
      </c>
      <c r="C64" s="101"/>
      <c r="D64" s="101"/>
      <c r="E64" s="101"/>
      <c r="F64" s="102" t="str">
        <f t="shared" si="4"/>
        <v/>
      </c>
      <c r="G64" s="101"/>
      <c r="H64" s="101"/>
      <c r="I64" s="101"/>
      <c r="J64" s="211">
        <f t="shared" si="1"/>
        <v>0</v>
      </c>
      <c r="K64" s="101"/>
      <c r="L64" s="101"/>
      <c r="M64" s="101"/>
      <c r="N64" s="211">
        <f t="shared" si="2"/>
        <v>0</v>
      </c>
      <c r="O64" s="101"/>
    </row>
    <row r="65" spans="1:15" ht="12.75" customHeight="1">
      <c r="A65" s="73" t="s">
        <v>88</v>
      </c>
      <c r="B65" s="74" t="s">
        <v>123</v>
      </c>
      <c r="C65" s="101"/>
      <c r="D65" s="101"/>
      <c r="E65" s="101"/>
      <c r="F65" s="102" t="str">
        <f t="shared" si="4"/>
        <v/>
      </c>
      <c r="G65" s="101"/>
      <c r="H65" s="101"/>
      <c r="I65" s="101"/>
      <c r="J65" s="211">
        <f t="shared" si="1"/>
        <v>0</v>
      </c>
      <c r="K65" s="101"/>
      <c r="L65" s="101"/>
      <c r="M65" s="101"/>
      <c r="N65" s="211">
        <f t="shared" si="2"/>
        <v>0</v>
      </c>
      <c r="O65" s="101"/>
    </row>
    <row r="66" spans="1:15" ht="12.75" customHeight="1">
      <c r="A66" s="73" t="s">
        <v>89</v>
      </c>
      <c r="B66" s="74" t="s">
        <v>124</v>
      </c>
      <c r="C66" s="101"/>
      <c r="D66" s="101"/>
      <c r="E66" s="101"/>
      <c r="F66" s="102" t="str">
        <f t="shared" si="4"/>
        <v/>
      </c>
      <c r="G66" s="101"/>
      <c r="H66" s="101"/>
      <c r="I66" s="101"/>
      <c r="J66" s="211">
        <f t="shared" si="1"/>
        <v>0</v>
      </c>
      <c r="K66" s="101"/>
      <c r="L66" s="101"/>
      <c r="M66" s="101"/>
      <c r="N66" s="211">
        <f t="shared" si="2"/>
        <v>0</v>
      </c>
      <c r="O66" s="101"/>
    </row>
    <row r="67" spans="1:15" ht="12.75" customHeight="1">
      <c r="A67" s="73" t="s">
        <v>90</v>
      </c>
      <c r="B67" s="74" t="s">
        <v>125</v>
      </c>
      <c r="C67" s="101"/>
      <c r="D67" s="101"/>
      <c r="E67" s="101"/>
      <c r="F67" s="102" t="str">
        <f t="shared" si="4"/>
        <v/>
      </c>
      <c r="G67" s="101"/>
      <c r="H67" s="101"/>
      <c r="I67" s="101"/>
      <c r="J67" s="211">
        <f t="shared" si="1"/>
        <v>0</v>
      </c>
      <c r="K67" s="101"/>
      <c r="L67" s="101"/>
      <c r="M67" s="101"/>
      <c r="N67" s="211">
        <f t="shared" si="2"/>
        <v>0</v>
      </c>
      <c r="O67" s="101"/>
    </row>
    <row r="68" spans="1:15" ht="12.75" customHeight="1">
      <c r="A68" s="73" t="s">
        <v>91</v>
      </c>
      <c r="B68" s="74" t="s">
        <v>126</v>
      </c>
      <c r="C68" s="101"/>
      <c r="D68" s="101"/>
      <c r="E68" s="101"/>
      <c r="F68" s="102" t="str">
        <f t="shared" si="4"/>
        <v/>
      </c>
      <c r="G68" s="101"/>
      <c r="H68" s="101"/>
      <c r="I68" s="101"/>
      <c r="J68" s="211">
        <f t="shared" si="1"/>
        <v>0</v>
      </c>
      <c r="K68" s="101"/>
      <c r="L68" s="101"/>
      <c r="M68" s="101"/>
      <c r="N68" s="211">
        <f t="shared" si="2"/>
        <v>0</v>
      </c>
      <c r="O68" s="101"/>
    </row>
    <row r="69" spans="1:15" ht="12.75" customHeight="1">
      <c r="A69" s="73" t="s">
        <v>92</v>
      </c>
      <c r="B69" s="74" t="s">
        <v>127</v>
      </c>
      <c r="C69" s="101"/>
      <c r="D69" s="101"/>
      <c r="E69" s="101"/>
      <c r="F69" s="102" t="str">
        <f t="shared" si="4"/>
        <v/>
      </c>
      <c r="G69" s="101"/>
      <c r="H69" s="101"/>
      <c r="I69" s="101"/>
      <c r="J69" s="211">
        <f t="shared" si="1"/>
        <v>0</v>
      </c>
      <c r="K69" s="101"/>
      <c r="L69" s="101"/>
      <c r="M69" s="101"/>
      <c r="N69" s="211">
        <f t="shared" si="2"/>
        <v>0</v>
      </c>
      <c r="O69" s="101"/>
    </row>
    <row r="70" spans="1:15" ht="12.75" customHeight="1">
      <c r="A70" s="73" t="s">
        <v>93</v>
      </c>
      <c r="B70" s="74" t="s">
        <v>129</v>
      </c>
      <c r="C70" s="101"/>
      <c r="D70" s="101"/>
      <c r="E70" s="101"/>
      <c r="F70" s="102" t="str">
        <f t="shared" si="4"/>
        <v/>
      </c>
      <c r="G70" s="101"/>
      <c r="H70" s="101"/>
      <c r="I70" s="101"/>
      <c r="J70" s="211">
        <f t="shared" si="1"/>
        <v>0</v>
      </c>
      <c r="K70" s="101"/>
      <c r="L70" s="101"/>
      <c r="M70" s="101"/>
      <c r="N70" s="211">
        <f t="shared" si="2"/>
        <v>0</v>
      </c>
      <c r="O70" s="101"/>
    </row>
    <row r="71" spans="1:15" ht="12.75" customHeight="1">
      <c r="A71" s="73" t="s">
        <v>130</v>
      </c>
      <c r="B71" s="74" t="s">
        <v>163</v>
      </c>
      <c r="C71" s="101"/>
      <c r="D71" s="101"/>
      <c r="E71" s="101"/>
      <c r="F71" s="102" t="str">
        <f t="shared" si="4"/>
        <v/>
      </c>
      <c r="G71" s="101"/>
      <c r="H71" s="101"/>
      <c r="I71" s="101"/>
      <c r="J71" s="211">
        <f t="shared" si="1"/>
        <v>0</v>
      </c>
      <c r="K71" s="101"/>
      <c r="L71" s="101"/>
      <c r="M71" s="101"/>
      <c r="N71" s="211">
        <f t="shared" si="2"/>
        <v>0</v>
      </c>
      <c r="O71" s="101"/>
    </row>
    <row r="72" spans="1:15" ht="12.75" customHeight="1">
      <c r="A72" s="73" t="s">
        <v>131</v>
      </c>
      <c r="B72" s="74" t="s">
        <v>164</v>
      </c>
      <c r="C72" s="101"/>
      <c r="D72" s="101"/>
      <c r="E72" s="101"/>
      <c r="F72" s="102" t="str">
        <f t="shared" si="4"/>
        <v/>
      </c>
      <c r="G72" s="101"/>
      <c r="H72" s="101"/>
      <c r="I72" s="101"/>
      <c r="J72" s="211">
        <f t="shared" ref="J72:J110" si="5">SUM(H72:I72)</f>
        <v>0</v>
      </c>
      <c r="K72" s="101"/>
      <c r="L72" s="101"/>
      <c r="M72" s="101"/>
      <c r="N72" s="211">
        <f t="shared" ref="N72:N110" si="6">SUM(K72:M72)</f>
        <v>0</v>
      </c>
      <c r="O72" s="101"/>
    </row>
    <row r="73" spans="1:15" ht="12.75" customHeight="1">
      <c r="A73" s="73" t="s">
        <v>132</v>
      </c>
      <c r="B73" s="74" t="s">
        <v>128</v>
      </c>
      <c r="C73" s="101"/>
      <c r="D73" s="101"/>
      <c r="E73" s="101"/>
      <c r="F73" s="102" t="str">
        <f t="shared" si="4"/>
        <v/>
      </c>
      <c r="G73" s="101"/>
      <c r="H73" s="101"/>
      <c r="I73" s="101"/>
      <c r="J73" s="211">
        <f t="shared" si="5"/>
        <v>0</v>
      </c>
      <c r="K73" s="101"/>
      <c r="L73" s="101"/>
      <c r="M73" s="101"/>
      <c r="N73" s="211">
        <f t="shared" si="6"/>
        <v>0</v>
      </c>
      <c r="O73" s="101"/>
    </row>
    <row r="74" spans="1:15" ht="12.75" customHeight="1">
      <c r="A74" s="73" t="s">
        <v>133</v>
      </c>
      <c r="B74" s="74" t="s">
        <v>165</v>
      </c>
      <c r="C74" s="101"/>
      <c r="D74" s="101"/>
      <c r="E74" s="101"/>
      <c r="F74" s="102" t="str">
        <f t="shared" si="4"/>
        <v/>
      </c>
      <c r="G74" s="101"/>
      <c r="H74" s="101"/>
      <c r="I74" s="101"/>
      <c r="J74" s="211">
        <f t="shared" si="5"/>
        <v>0</v>
      </c>
      <c r="K74" s="101"/>
      <c r="L74" s="101"/>
      <c r="M74" s="101"/>
      <c r="N74" s="211">
        <f t="shared" si="6"/>
        <v>0</v>
      </c>
      <c r="O74" s="101"/>
    </row>
    <row r="75" spans="1:15" ht="12.75" customHeight="1">
      <c r="A75" s="73" t="s">
        <v>134</v>
      </c>
      <c r="B75" s="74" t="s">
        <v>166</v>
      </c>
      <c r="C75" s="101"/>
      <c r="D75" s="101"/>
      <c r="E75" s="101"/>
      <c r="F75" s="102" t="str">
        <f t="shared" si="4"/>
        <v/>
      </c>
      <c r="G75" s="101"/>
      <c r="H75" s="101"/>
      <c r="I75" s="101"/>
      <c r="J75" s="211">
        <f t="shared" si="5"/>
        <v>0</v>
      </c>
      <c r="K75" s="101"/>
      <c r="L75" s="101"/>
      <c r="M75" s="101"/>
      <c r="N75" s="211">
        <f t="shared" si="6"/>
        <v>0</v>
      </c>
      <c r="O75" s="101"/>
    </row>
    <row r="76" spans="1:15" ht="12.75" customHeight="1">
      <c r="A76" s="73" t="s">
        <v>135</v>
      </c>
      <c r="B76" s="74" t="s">
        <v>167</v>
      </c>
      <c r="C76" s="101"/>
      <c r="D76" s="101"/>
      <c r="E76" s="101"/>
      <c r="F76" s="102" t="str">
        <f t="shared" si="4"/>
        <v/>
      </c>
      <c r="G76" s="101"/>
      <c r="H76" s="101"/>
      <c r="I76" s="101"/>
      <c r="J76" s="211">
        <f t="shared" si="5"/>
        <v>0</v>
      </c>
      <c r="K76" s="101"/>
      <c r="L76" s="101"/>
      <c r="M76" s="101"/>
      <c r="N76" s="211">
        <f t="shared" si="6"/>
        <v>0</v>
      </c>
      <c r="O76" s="101"/>
    </row>
    <row r="77" spans="1:15" ht="12.75" customHeight="1">
      <c r="A77" s="73" t="s">
        <v>136</v>
      </c>
      <c r="B77" s="74" t="s">
        <v>168</v>
      </c>
      <c r="C77" s="101"/>
      <c r="D77" s="101"/>
      <c r="E77" s="101"/>
      <c r="F77" s="102" t="str">
        <f t="shared" si="4"/>
        <v/>
      </c>
      <c r="G77" s="101"/>
      <c r="H77" s="101"/>
      <c r="I77" s="101"/>
      <c r="J77" s="211">
        <f t="shared" si="5"/>
        <v>0</v>
      </c>
      <c r="K77" s="101"/>
      <c r="L77" s="101"/>
      <c r="M77" s="101"/>
      <c r="N77" s="211">
        <f t="shared" si="6"/>
        <v>0</v>
      </c>
      <c r="O77" s="101"/>
    </row>
    <row r="78" spans="1:15" ht="12.75" customHeight="1">
      <c r="A78" s="73" t="s">
        <v>137</v>
      </c>
      <c r="B78" s="74" t="s">
        <v>169</v>
      </c>
      <c r="C78" s="101"/>
      <c r="D78" s="101"/>
      <c r="E78" s="101"/>
      <c r="F78" s="102" t="str">
        <f t="shared" si="4"/>
        <v/>
      </c>
      <c r="G78" s="101"/>
      <c r="H78" s="101"/>
      <c r="I78" s="101"/>
      <c r="J78" s="211">
        <f t="shared" si="5"/>
        <v>0</v>
      </c>
      <c r="K78" s="101"/>
      <c r="L78" s="101"/>
      <c r="M78" s="101"/>
      <c r="N78" s="211">
        <f t="shared" si="6"/>
        <v>0</v>
      </c>
      <c r="O78" s="101"/>
    </row>
    <row r="79" spans="1:15" ht="12.75" customHeight="1">
      <c r="A79" s="73" t="s">
        <v>138</v>
      </c>
      <c r="B79" s="74" t="s">
        <v>170</v>
      </c>
      <c r="C79" s="101"/>
      <c r="D79" s="101"/>
      <c r="E79" s="101"/>
      <c r="F79" s="102" t="str">
        <f t="shared" si="4"/>
        <v/>
      </c>
      <c r="G79" s="101"/>
      <c r="H79" s="101"/>
      <c r="I79" s="101"/>
      <c r="J79" s="211">
        <f t="shared" si="5"/>
        <v>0</v>
      </c>
      <c r="K79" s="101"/>
      <c r="L79" s="101"/>
      <c r="M79" s="101"/>
      <c r="N79" s="211">
        <f t="shared" si="6"/>
        <v>0</v>
      </c>
      <c r="O79" s="101"/>
    </row>
    <row r="80" spans="1:15" ht="12.75" customHeight="1">
      <c r="A80" s="73" t="s">
        <v>139</v>
      </c>
      <c r="B80" s="74" t="s">
        <v>171</v>
      </c>
      <c r="C80" s="101"/>
      <c r="D80" s="101"/>
      <c r="E80" s="101"/>
      <c r="F80" s="102" t="str">
        <f t="shared" si="4"/>
        <v/>
      </c>
      <c r="G80" s="101"/>
      <c r="H80" s="101"/>
      <c r="I80" s="101"/>
      <c r="J80" s="211">
        <f t="shared" si="5"/>
        <v>0</v>
      </c>
      <c r="K80" s="101"/>
      <c r="L80" s="101"/>
      <c r="M80" s="101"/>
      <c r="N80" s="211">
        <f t="shared" si="6"/>
        <v>0</v>
      </c>
      <c r="O80" s="101"/>
    </row>
    <row r="81" spans="1:15" ht="12.75" customHeight="1">
      <c r="A81" s="73" t="s">
        <v>140</v>
      </c>
      <c r="B81" s="74" t="s">
        <v>172</v>
      </c>
      <c r="C81" s="101"/>
      <c r="D81" s="101"/>
      <c r="E81" s="101"/>
      <c r="F81" s="102" t="str">
        <f t="shared" si="4"/>
        <v/>
      </c>
      <c r="G81" s="101"/>
      <c r="H81" s="101"/>
      <c r="I81" s="101"/>
      <c r="J81" s="211">
        <f t="shared" si="5"/>
        <v>0</v>
      </c>
      <c r="K81" s="101"/>
      <c r="L81" s="101"/>
      <c r="M81" s="101"/>
      <c r="N81" s="211">
        <f t="shared" si="6"/>
        <v>0</v>
      </c>
      <c r="O81" s="101"/>
    </row>
    <row r="82" spans="1:15" ht="12.75" customHeight="1">
      <c r="A82" s="73" t="s">
        <v>141</v>
      </c>
      <c r="B82" s="74" t="s">
        <v>173</v>
      </c>
      <c r="C82" s="101"/>
      <c r="D82" s="101"/>
      <c r="E82" s="101"/>
      <c r="F82" s="102" t="str">
        <f t="shared" si="4"/>
        <v/>
      </c>
      <c r="G82" s="101"/>
      <c r="H82" s="101"/>
      <c r="I82" s="101"/>
      <c r="J82" s="211">
        <f t="shared" si="5"/>
        <v>0</v>
      </c>
      <c r="K82" s="101"/>
      <c r="L82" s="101"/>
      <c r="M82" s="101"/>
      <c r="N82" s="211">
        <f t="shared" si="6"/>
        <v>0</v>
      </c>
      <c r="O82" s="101"/>
    </row>
    <row r="83" spans="1:15" ht="12.75" customHeight="1">
      <c r="A83" s="73" t="s">
        <v>142</v>
      </c>
      <c r="B83" s="74" t="s">
        <v>174</v>
      </c>
      <c r="C83" s="101"/>
      <c r="D83" s="101"/>
      <c r="E83" s="101"/>
      <c r="F83" s="102" t="str">
        <f t="shared" si="4"/>
        <v/>
      </c>
      <c r="G83" s="101"/>
      <c r="H83" s="101"/>
      <c r="I83" s="101"/>
      <c r="J83" s="211">
        <f t="shared" si="5"/>
        <v>0</v>
      </c>
      <c r="K83" s="101"/>
      <c r="L83" s="101"/>
      <c r="M83" s="101"/>
      <c r="N83" s="211">
        <f t="shared" si="6"/>
        <v>0</v>
      </c>
      <c r="O83" s="101"/>
    </row>
    <row r="84" spans="1:15" ht="12.75" customHeight="1">
      <c r="A84" s="73" t="s">
        <v>143</v>
      </c>
      <c r="B84" s="74" t="s">
        <v>175</v>
      </c>
      <c r="C84" s="101"/>
      <c r="D84" s="101"/>
      <c r="E84" s="101"/>
      <c r="F84" s="102" t="str">
        <f t="shared" si="4"/>
        <v/>
      </c>
      <c r="G84" s="101"/>
      <c r="H84" s="101"/>
      <c r="I84" s="101"/>
      <c r="J84" s="211">
        <f t="shared" si="5"/>
        <v>0</v>
      </c>
      <c r="K84" s="101"/>
      <c r="L84" s="101"/>
      <c r="M84" s="101"/>
      <c r="N84" s="211">
        <f t="shared" si="6"/>
        <v>0</v>
      </c>
      <c r="O84" s="101"/>
    </row>
    <row r="85" spans="1:15" ht="12.75" customHeight="1">
      <c r="A85" s="73" t="s">
        <v>144</v>
      </c>
      <c r="B85" s="74" t="s">
        <v>176</v>
      </c>
      <c r="C85" s="101"/>
      <c r="D85" s="101"/>
      <c r="E85" s="101"/>
      <c r="F85" s="102" t="str">
        <f t="shared" si="4"/>
        <v/>
      </c>
      <c r="G85" s="101"/>
      <c r="H85" s="101"/>
      <c r="I85" s="101"/>
      <c r="J85" s="211">
        <f t="shared" si="5"/>
        <v>0</v>
      </c>
      <c r="K85" s="101"/>
      <c r="L85" s="101"/>
      <c r="M85" s="101"/>
      <c r="N85" s="211">
        <f t="shared" si="6"/>
        <v>0</v>
      </c>
      <c r="O85" s="101"/>
    </row>
    <row r="86" spans="1:15" ht="12.75" customHeight="1">
      <c r="A86" s="73" t="s">
        <v>145</v>
      </c>
      <c r="B86" s="74" t="s">
        <v>177</v>
      </c>
      <c r="C86" s="101"/>
      <c r="D86" s="101"/>
      <c r="E86" s="101"/>
      <c r="F86" s="102" t="str">
        <f t="shared" si="4"/>
        <v/>
      </c>
      <c r="G86" s="101"/>
      <c r="H86" s="101"/>
      <c r="I86" s="101"/>
      <c r="J86" s="211">
        <f t="shared" si="5"/>
        <v>0</v>
      </c>
      <c r="K86" s="101"/>
      <c r="L86" s="101"/>
      <c r="M86" s="101"/>
      <c r="N86" s="211">
        <f t="shared" si="6"/>
        <v>0</v>
      </c>
      <c r="O86" s="101"/>
    </row>
    <row r="87" spans="1:15" ht="12.75" customHeight="1">
      <c r="A87" s="73" t="s">
        <v>146</v>
      </c>
      <c r="B87" s="74" t="s">
        <v>178</v>
      </c>
      <c r="C87" s="101"/>
      <c r="D87" s="101"/>
      <c r="E87" s="101"/>
      <c r="F87" s="102" t="str">
        <f t="shared" si="4"/>
        <v/>
      </c>
      <c r="G87" s="101"/>
      <c r="H87" s="101"/>
      <c r="I87" s="101"/>
      <c r="J87" s="211">
        <f t="shared" si="5"/>
        <v>0</v>
      </c>
      <c r="K87" s="101"/>
      <c r="L87" s="101"/>
      <c r="M87" s="101"/>
      <c r="N87" s="211">
        <f t="shared" si="6"/>
        <v>0</v>
      </c>
      <c r="O87" s="101"/>
    </row>
    <row r="88" spans="1:15" ht="12.75" customHeight="1">
      <c r="A88" s="73" t="s">
        <v>147</v>
      </c>
      <c r="B88" s="74" t="s">
        <v>179</v>
      </c>
      <c r="C88" s="101"/>
      <c r="D88" s="101"/>
      <c r="E88" s="101"/>
      <c r="F88" s="102" t="str">
        <f t="shared" si="4"/>
        <v/>
      </c>
      <c r="G88" s="101"/>
      <c r="H88" s="101"/>
      <c r="I88" s="101"/>
      <c r="J88" s="211">
        <f t="shared" si="5"/>
        <v>0</v>
      </c>
      <c r="K88" s="101"/>
      <c r="L88" s="101"/>
      <c r="M88" s="101"/>
      <c r="N88" s="211">
        <f t="shared" si="6"/>
        <v>0</v>
      </c>
      <c r="O88" s="101"/>
    </row>
    <row r="89" spans="1:15" ht="12.75" customHeight="1">
      <c r="A89" s="87" t="s">
        <v>148</v>
      </c>
      <c r="B89" s="88">
        <v>83</v>
      </c>
      <c r="C89" s="101"/>
      <c r="D89" s="101"/>
      <c r="E89" s="101"/>
      <c r="F89" s="102" t="str">
        <f t="shared" ref="F89:F110" si="7">IF(J89&gt;E89,"Ошибка",IF(N89&gt;E89,"Неверно",""))</f>
        <v/>
      </c>
      <c r="G89" s="101"/>
      <c r="H89" s="101"/>
      <c r="I89" s="101"/>
      <c r="J89" s="211">
        <f t="shared" si="5"/>
        <v>0</v>
      </c>
      <c r="K89" s="101"/>
      <c r="L89" s="101"/>
      <c r="M89" s="101"/>
      <c r="N89" s="211">
        <f t="shared" si="6"/>
        <v>0</v>
      </c>
      <c r="O89" s="101"/>
    </row>
    <row r="90" spans="1:15" ht="12.75" customHeight="1">
      <c r="A90" s="86" t="s">
        <v>149</v>
      </c>
      <c r="B90" s="28">
        <v>84</v>
      </c>
      <c r="C90" s="101"/>
      <c r="D90" s="101"/>
      <c r="E90" s="101"/>
      <c r="F90" s="102" t="str">
        <f t="shared" si="7"/>
        <v/>
      </c>
      <c r="G90" s="101"/>
      <c r="H90" s="101"/>
      <c r="I90" s="101"/>
      <c r="J90" s="211">
        <f t="shared" si="5"/>
        <v>0</v>
      </c>
      <c r="K90" s="101"/>
      <c r="L90" s="101"/>
      <c r="M90" s="101"/>
      <c r="N90" s="211">
        <f t="shared" si="6"/>
        <v>0</v>
      </c>
      <c r="O90" s="101"/>
    </row>
    <row r="91" spans="1:15" ht="12.75" customHeight="1">
      <c r="A91" s="73" t="s">
        <v>150</v>
      </c>
      <c r="B91" s="74" t="s">
        <v>182</v>
      </c>
      <c r="C91" s="101"/>
      <c r="D91" s="101"/>
      <c r="E91" s="101"/>
      <c r="F91" s="102" t="str">
        <f t="shared" si="7"/>
        <v/>
      </c>
      <c r="G91" s="101"/>
      <c r="H91" s="101"/>
      <c r="I91" s="101"/>
      <c r="J91" s="211">
        <f t="shared" si="5"/>
        <v>0</v>
      </c>
      <c r="K91" s="101"/>
      <c r="L91" s="101"/>
      <c r="M91" s="101"/>
      <c r="N91" s="211">
        <f t="shared" si="6"/>
        <v>0</v>
      </c>
      <c r="O91" s="101"/>
    </row>
    <row r="92" spans="1:15" ht="12.75" customHeight="1">
      <c r="A92" s="73" t="s">
        <v>151</v>
      </c>
      <c r="B92" s="74" t="s">
        <v>183</v>
      </c>
      <c r="C92" s="101"/>
      <c r="D92" s="101"/>
      <c r="E92" s="101"/>
      <c r="F92" s="102" t="str">
        <f t="shared" si="7"/>
        <v/>
      </c>
      <c r="G92" s="101"/>
      <c r="H92" s="101"/>
      <c r="I92" s="101"/>
      <c r="J92" s="211">
        <f t="shared" si="5"/>
        <v>0</v>
      </c>
      <c r="K92" s="101"/>
      <c r="L92" s="101"/>
      <c r="M92" s="101"/>
      <c r="N92" s="211">
        <f t="shared" si="6"/>
        <v>0</v>
      </c>
      <c r="O92" s="101"/>
    </row>
    <row r="93" spans="1:15" ht="12.75" customHeight="1">
      <c r="A93" s="73" t="s">
        <v>152</v>
      </c>
      <c r="B93" s="74" t="s">
        <v>184</v>
      </c>
      <c r="C93" s="101"/>
      <c r="D93" s="101"/>
      <c r="E93" s="101"/>
      <c r="F93" s="102" t="str">
        <f t="shared" si="7"/>
        <v/>
      </c>
      <c r="G93" s="101"/>
      <c r="H93" s="101"/>
      <c r="I93" s="101"/>
      <c r="J93" s="211">
        <f t="shared" si="5"/>
        <v>0</v>
      </c>
      <c r="K93" s="101"/>
      <c r="L93" s="101"/>
      <c r="M93" s="101"/>
      <c r="N93" s="211">
        <f t="shared" si="6"/>
        <v>0</v>
      </c>
      <c r="O93" s="101"/>
    </row>
    <row r="94" spans="1:15" ht="12.75" customHeight="1">
      <c r="A94" s="73" t="s">
        <v>153</v>
      </c>
      <c r="B94" s="74" t="s">
        <v>185</v>
      </c>
      <c r="C94" s="101"/>
      <c r="D94" s="101"/>
      <c r="E94" s="101"/>
      <c r="F94" s="102" t="str">
        <f t="shared" si="7"/>
        <v/>
      </c>
      <c r="G94" s="101"/>
      <c r="H94" s="101"/>
      <c r="I94" s="101"/>
      <c r="J94" s="211">
        <f t="shared" si="5"/>
        <v>0</v>
      </c>
      <c r="K94" s="101"/>
      <c r="L94" s="101"/>
      <c r="M94" s="101"/>
      <c r="N94" s="211">
        <f t="shared" si="6"/>
        <v>0</v>
      </c>
      <c r="O94" s="101"/>
    </row>
    <row r="95" spans="1:15" ht="12.75" customHeight="1">
      <c r="A95" s="73" t="s">
        <v>154</v>
      </c>
      <c r="B95" s="74" t="s">
        <v>186</v>
      </c>
      <c r="C95" s="101"/>
      <c r="D95" s="101"/>
      <c r="E95" s="101"/>
      <c r="F95" s="102" t="str">
        <f t="shared" si="7"/>
        <v/>
      </c>
      <c r="G95" s="101"/>
      <c r="H95" s="101"/>
      <c r="I95" s="101"/>
      <c r="J95" s="211">
        <f t="shared" si="5"/>
        <v>0</v>
      </c>
      <c r="K95" s="101"/>
      <c r="L95" s="101"/>
      <c r="M95" s="101"/>
      <c r="N95" s="211">
        <f t="shared" si="6"/>
        <v>0</v>
      </c>
      <c r="O95" s="101"/>
    </row>
    <row r="96" spans="1:15" ht="12.75" customHeight="1">
      <c r="A96" s="73" t="s">
        <v>155</v>
      </c>
      <c r="B96" s="74" t="s">
        <v>187</v>
      </c>
      <c r="C96" s="101"/>
      <c r="D96" s="101"/>
      <c r="E96" s="101"/>
      <c r="F96" s="102" t="str">
        <f t="shared" si="7"/>
        <v/>
      </c>
      <c r="G96" s="101"/>
      <c r="H96" s="101"/>
      <c r="I96" s="101"/>
      <c r="J96" s="211">
        <f t="shared" si="5"/>
        <v>0</v>
      </c>
      <c r="K96" s="101"/>
      <c r="L96" s="101"/>
      <c r="M96" s="101"/>
      <c r="N96" s="211">
        <f t="shared" si="6"/>
        <v>0</v>
      </c>
      <c r="O96" s="101"/>
    </row>
    <row r="97" spans="1:15" ht="12.75" customHeight="1">
      <c r="A97" s="73" t="s">
        <v>156</v>
      </c>
      <c r="B97" s="74" t="s">
        <v>188</v>
      </c>
      <c r="C97" s="101"/>
      <c r="D97" s="101"/>
      <c r="E97" s="101"/>
      <c r="F97" s="102" t="str">
        <f t="shared" si="7"/>
        <v/>
      </c>
      <c r="G97" s="101"/>
      <c r="H97" s="101"/>
      <c r="I97" s="101"/>
      <c r="J97" s="211">
        <f t="shared" si="5"/>
        <v>0</v>
      </c>
      <c r="K97" s="101"/>
      <c r="L97" s="101"/>
      <c r="M97" s="101"/>
      <c r="N97" s="211">
        <f t="shared" si="6"/>
        <v>0</v>
      </c>
      <c r="O97" s="101"/>
    </row>
    <row r="98" spans="1:15" ht="12.75" customHeight="1">
      <c r="A98" s="73" t="s">
        <v>157</v>
      </c>
      <c r="B98" s="74" t="s">
        <v>189</v>
      </c>
      <c r="C98" s="101"/>
      <c r="D98" s="101"/>
      <c r="E98" s="101"/>
      <c r="F98" s="102" t="str">
        <f t="shared" si="7"/>
        <v/>
      </c>
      <c r="G98" s="101"/>
      <c r="H98" s="101"/>
      <c r="I98" s="101"/>
      <c r="J98" s="211">
        <f t="shared" si="5"/>
        <v>0</v>
      </c>
      <c r="K98" s="101"/>
      <c r="L98" s="101"/>
      <c r="M98" s="101"/>
      <c r="N98" s="211">
        <f t="shared" si="6"/>
        <v>0</v>
      </c>
      <c r="O98" s="101"/>
    </row>
    <row r="99" spans="1:15" ht="12.75" customHeight="1">
      <c r="A99" s="73" t="s">
        <v>158</v>
      </c>
      <c r="B99" s="74" t="s">
        <v>190</v>
      </c>
      <c r="C99" s="101"/>
      <c r="D99" s="101"/>
      <c r="E99" s="101"/>
      <c r="F99" s="102" t="str">
        <f t="shared" si="7"/>
        <v/>
      </c>
      <c r="G99" s="101"/>
      <c r="H99" s="101"/>
      <c r="I99" s="101"/>
      <c r="J99" s="211">
        <f t="shared" si="5"/>
        <v>0</v>
      </c>
      <c r="K99" s="101"/>
      <c r="L99" s="101"/>
      <c r="M99" s="101"/>
      <c r="N99" s="211">
        <f t="shared" si="6"/>
        <v>0</v>
      </c>
      <c r="O99" s="101"/>
    </row>
    <row r="100" spans="1:15">
      <c r="A100" s="73" t="s">
        <v>159</v>
      </c>
      <c r="B100" s="74" t="s">
        <v>191</v>
      </c>
      <c r="C100" s="101"/>
      <c r="D100" s="101"/>
      <c r="E100" s="101"/>
      <c r="F100" s="102" t="str">
        <f t="shared" si="7"/>
        <v/>
      </c>
      <c r="G100" s="101"/>
      <c r="H100" s="101"/>
      <c r="I100" s="101"/>
      <c r="J100" s="211">
        <f t="shared" si="5"/>
        <v>0</v>
      </c>
      <c r="K100" s="101"/>
      <c r="L100" s="101"/>
      <c r="M100" s="101"/>
      <c r="N100" s="211">
        <f t="shared" si="6"/>
        <v>0</v>
      </c>
      <c r="O100" s="101"/>
    </row>
    <row r="101" spans="1:15">
      <c r="A101" s="73" t="s">
        <v>160</v>
      </c>
      <c r="B101" s="74" t="s">
        <v>192</v>
      </c>
      <c r="C101" s="101"/>
      <c r="D101" s="101"/>
      <c r="E101" s="101"/>
      <c r="F101" s="102" t="str">
        <f t="shared" si="7"/>
        <v/>
      </c>
      <c r="G101" s="101"/>
      <c r="H101" s="101"/>
      <c r="I101" s="101"/>
      <c r="J101" s="211">
        <f t="shared" si="5"/>
        <v>0</v>
      </c>
      <c r="K101" s="101"/>
      <c r="L101" s="101"/>
      <c r="M101" s="101"/>
      <c r="N101" s="211">
        <f t="shared" si="6"/>
        <v>0</v>
      </c>
      <c r="O101" s="101"/>
    </row>
    <row r="102" spans="1:15">
      <c r="A102" s="73" t="s">
        <v>161</v>
      </c>
      <c r="B102" s="74" t="s">
        <v>193</v>
      </c>
      <c r="C102" s="101"/>
      <c r="D102" s="101"/>
      <c r="E102" s="101"/>
      <c r="F102" s="102" t="str">
        <f t="shared" si="7"/>
        <v/>
      </c>
      <c r="G102" s="101"/>
      <c r="H102" s="101"/>
      <c r="I102" s="101"/>
      <c r="J102" s="211">
        <f t="shared" si="5"/>
        <v>0</v>
      </c>
      <c r="K102" s="101"/>
      <c r="L102" s="101"/>
      <c r="M102" s="101"/>
      <c r="N102" s="211">
        <f t="shared" si="6"/>
        <v>0</v>
      </c>
      <c r="O102" s="101"/>
    </row>
    <row r="103" spans="1:15">
      <c r="A103" s="73" t="s">
        <v>162</v>
      </c>
      <c r="B103" s="74" t="s">
        <v>194</v>
      </c>
      <c r="C103" s="101"/>
      <c r="D103" s="101"/>
      <c r="E103" s="101"/>
      <c r="F103" s="102" t="str">
        <f t="shared" si="7"/>
        <v/>
      </c>
      <c r="G103" s="101"/>
      <c r="H103" s="101"/>
      <c r="I103" s="101"/>
      <c r="J103" s="211">
        <f t="shared" si="5"/>
        <v>0</v>
      </c>
      <c r="K103" s="101"/>
      <c r="L103" s="101"/>
      <c r="M103" s="101"/>
      <c r="N103" s="211">
        <f t="shared" si="6"/>
        <v>0</v>
      </c>
      <c r="O103" s="101"/>
    </row>
    <row r="104" spans="1:15" ht="25.5">
      <c r="A104" s="73" t="s">
        <v>195</v>
      </c>
      <c r="B104" s="75" t="s">
        <v>196</v>
      </c>
      <c r="C104" s="101"/>
      <c r="D104" s="101"/>
      <c r="E104" s="101"/>
      <c r="F104" s="102" t="str">
        <f t="shared" si="7"/>
        <v/>
      </c>
      <c r="G104" s="101"/>
      <c r="H104" s="101"/>
      <c r="I104" s="101"/>
      <c r="J104" s="211">
        <f t="shared" si="5"/>
        <v>0</v>
      </c>
      <c r="K104" s="101"/>
      <c r="L104" s="101"/>
      <c r="M104" s="101"/>
      <c r="N104" s="211">
        <f t="shared" si="6"/>
        <v>0</v>
      </c>
      <c r="O104" s="101"/>
    </row>
    <row r="105" spans="1:15" ht="24" customHeight="1" thickBot="1">
      <c r="A105" s="185" t="s">
        <v>197</v>
      </c>
      <c r="B105" s="186" t="s">
        <v>198</v>
      </c>
      <c r="C105" s="50"/>
      <c r="D105" s="50"/>
      <c r="E105" s="50"/>
      <c r="F105" s="187" t="str">
        <f t="shared" si="7"/>
        <v/>
      </c>
      <c r="G105" s="50"/>
      <c r="H105" s="50"/>
      <c r="I105" s="50"/>
      <c r="J105" s="212">
        <f t="shared" si="5"/>
        <v>0</v>
      </c>
      <c r="K105" s="50"/>
      <c r="L105" s="50"/>
      <c r="M105" s="50"/>
      <c r="N105" s="212">
        <f t="shared" si="6"/>
        <v>0</v>
      </c>
      <c r="O105" s="50"/>
    </row>
    <row r="106" spans="1:15">
      <c r="A106" s="127" t="s">
        <v>263</v>
      </c>
      <c r="B106" s="182" t="s">
        <v>200</v>
      </c>
      <c r="C106" s="184"/>
      <c r="D106" s="184"/>
      <c r="E106" s="184"/>
      <c r="F106" s="102" t="str">
        <f t="shared" si="7"/>
        <v/>
      </c>
      <c r="G106" s="184"/>
      <c r="H106" s="184"/>
      <c r="I106" s="184"/>
      <c r="J106" s="211">
        <f t="shared" si="5"/>
        <v>0</v>
      </c>
      <c r="K106" s="184"/>
      <c r="L106" s="184"/>
      <c r="M106" s="184"/>
      <c r="N106" s="211">
        <f t="shared" si="6"/>
        <v>0</v>
      </c>
      <c r="O106" s="232"/>
    </row>
    <row r="107" spans="1:15">
      <c r="A107" s="119" t="s">
        <v>205</v>
      </c>
      <c r="B107" s="156" t="s">
        <v>264</v>
      </c>
      <c r="C107" s="155"/>
      <c r="D107" s="155"/>
      <c r="E107" s="155"/>
      <c r="F107" s="102" t="str">
        <f t="shared" si="7"/>
        <v/>
      </c>
      <c r="G107" s="155"/>
      <c r="H107" s="155"/>
      <c r="I107" s="155"/>
      <c r="J107" s="211">
        <f t="shared" si="5"/>
        <v>0</v>
      </c>
      <c r="K107" s="155"/>
      <c r="L107" s="155"/>
      <c r="M107" s="155"/>
      <c r="N107" s="211">
        <f t="shared" si="6"/>
        <v>0</v>
      </c>
      <c r="O107" s="232"/>
    </row>
    <row r="108" spans="1:15">
      <c r="A108" s="119" t="s">
        <v>201</v>
      </c>
      <c r="B108" s="156" t="s">
        <v>265</v>
      </c>
      <c r="C108" s="155"/>
      <c r="D108" s="155"/>
      <c r="E108" s="155"/>
      <c r="F108" s="102" t="str">
        <f t="shared" si="7"/>
        <v/>
      </c>
      <c r="G108" s="155"/>
      <c r="H108" s="155"/>
      <c r="I108" s="155"/>
      <c r="J108" s="213">
        <f t="shared" si="5"/>
        <v>0</v>
      </c>
      <c r="K108" s="155"/>
      <c r="L108" s="155"/>
      <c r="M108" s="155"/>
      <c r="N108" s="213">
        <f t="shared" si="6"/>
        <v>0</v>
      </c>
      <c r="O108" s="232"/>
    </row>
    <row r="109" spans="1:15">
      <c r="A109" s="119" t="s">
        <v>262</v>
      </c>
      <c r="B109" s="156" t="s">
        <v>202</v>
      </c>
      <c r="C109" s="155"/>
      <c r="D109" s="155"/>
      <c r="E109" s="155"/>
      <c r="F109" s="102" t="str">
        <f t="shared" si="7"/>
        <v/>
      </c>
      <c r="G109" s="155"/>
      <c r="H109" s="155"/>
      <c r="I109" s="155"/>
      <c r="J109" s="213">
        <f t="shared" si="5"/>
        <v>0</v>
      </c>
      <c r="K109" s="155"/>
      <c r="L109" s="155"/>
      <c r="M109" s="155"/>
      <c r="N109" s="213">
        <f t="shared" si="6"/>
        <v>0</v>
      </c>
      <c r="O109" s="232"/>
    </row>
    <row r="110" spans="1:15" ht="40.5" customHeight="1" thickBot="1">
      <c r="A110" s="188" t="s">
        <v>342</v>
      </c>
      <c r="B110" s="189" t="s">
        <v>203</v>
      </c>
      <c r="C110" s="181"/>
      <c r="D110" s="181"/>
      <c r="E110" s="181"/>
      <c r="F110" s="187" t="str">
        <f t="shared" si="7"/>
        <v/>
      </c>
      <c r="G110" s="181"/>
      <c r="H110" s="181"/>
      <c r="I110" s="181"/>
      <c r="J110" s="214">
        <f t="shared" si="5"/>
        <v>0</v>
      </c>
      <c r="K110" s="181"/>
      <c r="L110" s="181"/>
      <c r="M110" s="181"/>
      <c r="N110" s="214">
        <f t="shared" si="6"/>
        <v>0</v>
      </c>
      <c r="O110" s="233"/>
    </row>
    <row r="111" spans="1:15" ht="12.75" customHeight="1">
      <c r="A111" s="190"/>
      <c r="B111" s="191"/>
      <c r="C111" s="176" t="str">
        <f>IF(C113=C112," ","Неверно")</f>
        <v/>
      </c>
      <c r="D111" s="176" t="str">
        <f t="shared" ref="D111:O111" si="8">IF(D113=D112," ","Неверно")</f>
        <v/>
      </c>
      <c r="E111" s="176" t="str">
        <f t="shared" si="8"/>
        <v/>
      </c>
      <c r="F111" s="176"/>
      <c r="G111" s="176" t="str">
        <f t="shared" si="8"/>
        <v/>
      </c>
      <c r="H111" s="176" t="str">
        <f t="shared" si="8"/>
        <v/>
      </c>
      <c r="I111" s="176" t="str">
        <f t="shared" si="8"/>
        <v/>
      </c>
      <c r="J111" s="176" t="str">
        <f t="shared" si="8"/>
        <v/>
      </c>
      <c r="K111" s="176" t="str">
        <f t="shared" si="8"/>
        <v/>
      </c>
      <c r="L111" s="176" t="str">
        <f t="shared" si="8"/>
        <v/>
      </c>
      <c r="M111" s="176" t="str">
        <f t="shared" si="8"/>
        <v/>
      </c>
      <c r="N111" s="176" t="str">
        <f t="shared" si="8"/>
        <v/>
      </c>
      <c r="O111" s="176" t="str">
        <f t="shared" si="8"/>
        <v/>
      </c>
    </row>
    <row r="112" spans="1:15" ht="11.25" hidden="1" customHeight="1">
      <c r="A112" s="168" t="s">
        <v>341</v>
      </c>
      <c r="B112" s="150"/>
      <c r="C112" s="41">
        <f>SUM(C106:C110)</f>
        <v>0</v>
      </c>
      <c r="D112" s="41">
        <f t="shared" ref="D112:O112" si="9">SUM(D106:D110)</f>
        <v>0</v>
      </c>
      <c r="E112" s="41">
        <f t="shared" si="9"/>
        <v>0</v>
      </c>
      <c r="F112" s="41">
        <f t="shared" si="9"/>
        <v>0</v>
      </c>
      <c r="G112" s="41">
        <f t="shared" si="9"/>
        <v>0</v>
      </c>
      <c r="H112" s="41">
        <f t="shared" si="9"/>
        <v>0</v>
      </c>
      <c r="I112" s="41">
        <f t="shared" si="9"/>
        <v>0</v>
      </c>
      <c r="J112" s="41">
        <f t="shared" si="9"/>
        <v>0</v>
      </c>
      <c r="K112" s="41">
        <f t="shared" si="9"/>
        <v>0</v>
      </c>
      <c r="L112" s="41">
        <f t="shared" si="9"/>
        <v>0</v>
      </c>
      <c r="M112" s="41">
        <f t="shared" si="9"/>
        <v>0</v>
      </c>
      <c r="N112" s="41">
        <f t="shared" si="9"/>
        <v>0</v>
      </c>
      <c r="O112" s="41">
        <f t="shared" si="9"/>
        <v>0</v>
      </c>
    </row>
    <row r="113" spans="1:15">
      <c r="A113" s="76" t="s">
        <v>199</v>
      </c>
      <c r="B113" s="74" t="s">
        <v>266</v>
      </c>
      <c r="C113" s="47">
        <f>SUM(C7:C105)</f>
        <v>0</v>
      </c>
      <c r="D113" s="47">
        <f t="shared" ref="D113:O113" si="10">SUM(D7:D105)</f>
        <v>0</v>
      </c>
      <c r="E113" s="47">
        <f t="shared" si="10"/>
        <v>0</v>
      </c>
      <c r="F113" s="47">
        <f t="shared" si="10"/>
        <v>0</v>
      </c>
      <c r="G113" s="47">
        <f t="shared" si="10"/>
        <v>0</v>
      </c>
      <c r="H113" s="47">
        <f t="shared" si="10"/>
        <v>0</v>
      </c>
      <c r="I113" s="47">
        <f t="shared" si="10"/>
        <v>0</v>
      </c>
      <c r="J113" s="47">
        <f t="shared" si="10"/>
        <v>0</v>
      </c>
      <c r="K113" s="47">
        <f t="shared" si="10"/>
        <v>0</v>
      </c>
      <c r="L113" s="47">
        <f t="shared" si="10"/>
        <v>0</v>
      </c>
      <c r="M113" s="47">
        <f t="shared" si="10"/>
        <v>0</v>
      </c>
      <c r="N113" s="47">
        <f t="shared" si="10"/>
        <v>0</v>
      </c>
      <c r="O113" s="47">
        <f t="shared" si="10"/>
        <v>0</v>
      </c>
    </row>
    <row r="114" spans="1:1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</sheetData>
  <sheetProtection sheet="1" objects="1" scenarios="1" selectLockedCells="1"/>
  <mergeCells count="12">
    <mergeCell ref="K4:M4"/>
    <mergeCell ref="E6:F6"/>
    <mergeCell ref="A1:O1"/>
    <mergeCell ref="A2:O2"/>
    <mergeCell ref="B3:B5"/>
    <mergeCell ref="C3:D4"/>
    <mergeCell ref="O3:O5"/>
    <mergeCell ref="H3:M3"/>
    <mergeCell ref="H4:I4"/>
    <mergeCell ref="E5:F5"/>
    <mergeCell ref="A3:A5"/>
    <mergeCell ref="E3:G4"/>
  </mergeCells>
  <phoneticPr fontId="5" type="noConversion"/>
  <conditionalFormatting sqref="F7:F31">
    <cfRule type="containsText" dxfId="14" priority="18" operator="containsText" text="Неверно">
      <formula>NOT(ISERROR(SEARCH("Неверно",F7)))</formula>
    </cfRule>
    <cfRule type="containsText" dxfId="13" priority="19" operator="containsText" text="Ошибка">
      <formula>NOT(ISERROR(SEARCH("Ошибка",F7)))</formula>
    </cfRule>
  </conditionalFormatting>
  <conditionalFormatting sqref="F32:F60">
    <cfRule type="containsText" dxfId="12" priority="12" operator="containsText" text="Неверно">
      <formula>NOT(ISERROR(SEARCH("Неверно",F32)))</formula>
    </cfRule>
    <cfRule type="containsText" dxfId="11" priority="13" operator="containsText" text="Ошибка">
      <formula>NOT(ISERROR(SEARCH("Ошибка",F32)))</formula>
    </cfRule>
  </conditionalFormatting>
  <conditionalFormatting sqref="F61:F88">
    <cfRule type="containsText" dxfId="10" priority="10" operator="containsText" text="Неверно">
      <formula>NOT(ISERROR(SEARCH("Неверно",F61)))</formula>
    </cfRule>
    <cfRule type="containsText" dxfId="9" priority="11" operator="containsText" text="Ошибка">
      <formula>NOT(ISERROR(SEARCH("Ошибка",F61)))</formula>
    </cfRule>
  </conditionalFormatting>
  <conditionalFormatting sqref="F89:F105">
    <cfRule type="containsText" dxfId="8" priority="8" operator="containsText" text="Неверно">
      <formula>NOT(ISERROR(SEARCH("Неверно",F89)))</formula>
    </cfRule>
    <cfRule type="containsText" dxfId="7" priority="9" operator="containsText" text="Ошибка">
      <formula>NOT(ISERROR(SEARCH("Ошибка",F89)))</formula>
    </cfRule>
  </conditionalFormatting>
  <conditionalFormatting sqref="F107:F110">
    <cfRule type="containsText" dxfId="6" priority="6" operator="containsText" text="Неверно">
      <formula>NOT(ISERROR(SEARCH("Неверно",F107)))</formula>
    </cfRule>
    <cfRule type="containsText" dxfId="5" priority="7" operator="containsText" text="Ошибка">
      <formula>NOT(ISERROR(SEARCH("Ошибка",F107)))</formula>
    </cfRule>
  </conditionalFormatting>
  <conditionalFormatting sqref="F106">
    <cfRule type="containsText" dxfId="4" priority="4" operator="containsText" text="Неверно">
      <formula>NOT(ISERROR(SEARCH("Неверно",F106)))</formula>
    </cfRule>
    <cfRule type="containsText" dxfId="3" priority="5" operator="containsText" text="Ошибка">
      <formula>NOT(ISERROR(SEARCH("Ошибка",F106)))</formula>
    </cfRule>
  </conditionalFormatting>
  <conditionalFormatting sqref="C111:O111">
    <cfRule type="containsText" dxfId="2" priority="1" operator="containsText" text="Неверно">
      <formula>NOT(ISERROR(SEARCH("Неверно",C111)))</formula>
    </cfRule>
  </conditionalFormatting>
  <dataValidations count="3">
    <dataValidation type="decimal" allowBlank="1" showInputMessage="1" showErrorMessage="1" errorTitle="Ошибка!" error="Некорректный ввод данных. Введите число" sqref="E111:O112 C7:D105 J7:J110 C107:D112 G7:I105 K7:M105 G107:I110 K107:M110 N7:N110">
      <formula1>0</formula1>
      <formula2>5000</formula2>
    </dataValidation>
    <dataValidation type="whole" operator="lessThanOrEqual" showInputMessage="1" showErrorMessage="1" errorTitle="Ошибка!" error="Значение ячейки не может быть больше, чем показатель &quot;Всего&quot; графа 31" sqref="E7:E105 E107:E110">
      <formula1>C7</formula1>
    </dataValidation>
    <dataValidation type="whole" operator="lessThanOrEqual" showInputMessage="1" showErrorMessage="1" errorTitle="Ошибка!" error="Значение ячейки не может быть больше, чем показатель графы 33 &quot;Всего&quot;" sqref="O7:O110">
      <formula1>E7</formula1>
    </dataValidation>
  </dataValidations>
  <pageMargins left="0.70866141732283472" right="0.39370078740157483" top="0.98425196850393704" bottom="0.78740157480314965" header="0.51181102362204722" footer="0.51181102362204722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tabColor indexed="40"/>
  </sheetPr>
  <dimension ref="A1:O16"/>
  <sheetViews>
    <sheetView zoomScaleSheetLayoutView="120" workbookViewId="0">
      <selection activeCell="C7" sqref="C7"/>
    </sheetView>
  </sheetViews>
  <sheetFormatPr defaultRowHeight="12.75"/>
  <cols>
    <col min="1" max="1" width="29.7109375" customWidth="1"/>
    <col min="2" max="2" width="6.140625" customWidth="1"/>
    <col min="3" max="3" width="5.5703125" customWidth="1"/>
    <col min="4" max="4" width="7.28515625" customWidth="1"/>
    <col min="5" max="6" width="6.5703125" customWidth="1"/>
    <col min="7" max="7" width="6.7109375" customWidth="1"/>
    <col min="8" max="8" width="6.42578125" customWidth="1"/>
    <col min="9" max="9" width="6.5703125" customWidth="1"/>
    <col min="10" max="10" width="10.5703125" customWidth="1"/>
    <col min="11" max="11" width="10.140625" customWidth="1"/>
  </cols>
  <sheetData>
    <row r="1" spans="1:15" ht="15.75">
      <c r="A1" s="358" t="s">
        <v>279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8"/>
      <c r="M1" s="8"/>
      <c r="N1" s="8"/>
    </row>
    <row r="2" spans="1:15">
      <c r="A2" s="359"/>
      <c r="B2" s="359"/>
      <c r="C2" s="359"/>
      <c r="D2" s="359"/>
      <c r="E2" s="359"/>
      <c r="F2" s="359"/>
      <c r="G2" s="359"/>
      <c r="H2" s="359"/>
      <c r="I2" s="359"/>
      <c r="J2" s="359"/>
      <c r="K2" s="359"/>
    </row>
    <row r="3" spans="1:15">
      <c r="A3" s="360" t="s">
        <v>295</v>
      </c>
      <c r="B3" s="362" t="s">
        <v>215</v>
      </c>
      <c r="C3" s="364" t="s">
        <v>224</v>
      </c>
      <c r="D3" s="366" t="s">
        <v>225</v>
      </c>
      <c r="E3" s="366"/>
      <c r="F3" s="366"/>
      <c r="G3" s="366"/>
      <c r="H3" s="366"/>
      <c r="I3" s="366"/>
      <c r="J3" s="366"/>
      <c r="K3" s="366"/>
    </row>
    <row r="4" spans="1:15" ht="29.25" customHeight="1">
      <c r="A4" s="360"/>
      <c r="B4" s="362"/>
      <c r="C4" s="364"/>
      <c r="D4" s="368" t="s">
        <v>217</v>
      </c>
      <c r="E4" s="369"/>
      <c r="F4" s="370"/>
      <c r="G4" s="368" t="s">
        <v>218</v>
      </c>
      <c r="H4" s="369"/>
      <c r="I4" s="370"/>
      <c r="J4" s="367" t="s">
        <v>226</v>
      </c>
      <c r="K4" s="367"/>
    </row>
    <row r="5" spans="1:15" ht="101.25" customHeight="1" thickBot="1">
      <c r="A5" s="361"/>
      <c r="B5" s="363"/>
      <c r="C5" s="365"/>
      <c r="D5" s="222" t="s">
        <v>219</v>
      </c>
      <c r="E5" s="222" t="s">
        <v>220</v>
      </c>
      <c r="F5" s="220"/>
      <c r="G5" s="223" t="s">
        <v>221</v>
      </c>
      <c r="H5" s="223" t="s">
        <v>222</v>
      </c>
      <c r="I5" s="221"/>
      <c r="J5" s="223" t="s">
        <v>345</v>
      </c>
      <c r="K5" s="223" t="s">
        <v>280</v>
      </c>
    </row>
    <row r="6" spans="1:15" ht="13.5" thickBot="1">
      <c r="A6" s="218">
        <v>1</v>
      </c>
      <c r="B6" s="218">
        <v>2</v>
      </c>
      <c r="C6" s="218">
        <v>3</v>
      </c>
      <c r="D6" s="218">
        <v>4</v>
      </c>
      <c r="E6" s="218">
        <v>5</v>
      </c>
      <c r="F6" s="229" t="s">
        <v>346</v>
      </c>
      <c r="G6" s="218">
        <v>6</v>
      </c>
      <c r="H6" s="218">
        <v>7</v>
      </c>
      <c r="I6" s="230" t="s">
        <v>346</v>
      </c>
      <c r="J6" s="218">
        <v>8</v>
      </c>
      <c r="K6" s="218">
        <v>9</v>
      </c>
    </row>
    <row r="7" spans="1:15" ht="15.75" customHeight="1">
      <c r="A7" s="228" t="s">
        <v>227</v>
      </c>
      <c r="B7" s="35" t="s">
        <v>4</v>
      </c>
      <c r="C7" s="66"/>
      <c r="D7" s="66"/>
      <c r="E7" s="66"/>
      <c r="F7" s="224" t="str">
        <f>IF((D7+E7)&gt;C7,"Ошибка","")</f>
        <v/>
      </c>
      <c r="G7" s="66"/>
      <c r="H7" s="66"/>
      <c r="I7" s="224" t="str">
        <f>IF((G7+H7)&gt;C7,"Ошибка","")</f>
        <v/>
      </c>
      <c r="J7" s="66"/>
      <c r="K7" s="66"/>
    </row>
    <row r="8" spans="1:15" ht="15.75" customHeight="1">
      <c r="A8" s="225" t="s">
        <v>228</v>
      </c>
      <c r="B8" s="34" t="s">
        <v>34</v>
      </c>
      <c r="C8" s="41"/>
      <c r="D8" s="41"/>
      <c r="E8" s="41"/>
      <c r="F8" s="226" t="str">
        <f t="shared" ref="F8:F12" si="0">IF((D8+E8)&gt;C8,"Ошибка","")</f>
        <v/>
      </c>
      <c r="G8" s="41"/>
      <c r="H8" s="41"/>
      <c r="I8" s="226" t="str">
        <f t="shared" ref="I8:I12" si="1">IF((G8+H8)&gt;C8,"Ошибка","")</f>
        <v/>
      </c>
      <c r="J8" s="41"/>
      <c r="K8" s="41"/>
    </row>
    <row r="9" spans="1:15" ht="28.5" customHeight="1">
      <c r="A9" s="225" t="s">
        <v>281</v>
      </c>
      <c r="B9" s="34" t="s">
        <v>35</v>
      </c>
      <c r="C9" s="41"/>
      <c r="D9" s="41"/>
      <c r="E9" s="41"/>
      <c r="F9" s="226" t="str">
        <f t="shared" si="0"/>
        <v/>
      </c>
      <c r="G9" s="41"/>
      <c r="H9" s="41"/>
      <c r="I9" s="226" t="str">
        <f t="shared" si="1"/>
        <v/>
      </c>
      <c r="J9" s="41"/>
      <c r="K9" s="41"/>
    </row>
    <row r="10" spans="1:15" ht="15.75" customHeight="1">
      <c r="A10" s="225" t="s">
        <v>283</v>
      </c>
      <c r="B10" s="34" t="s">
        <v>36</v>
      </c>
      <c r="C10" s="41"/>
      <c r="D10" s="41"/>
      <c r="E10" s="41"/>
      <c r="F10" s="226" t="str">
        <f t="shared" si="0"/>
        <v/>
      </c>
      <c r="G10" s="41"/>
      <c r="H10" s="41"/>
      <c r="I10" s="226" t="str">
        <f t="shared" si="1"/>
        <v/>
      </c>
      <c r="J10" s="41"/>
      <c r="K10" s="41"/>
    </row>
    <row r="11" spans="1:15" ht="15.75" customHeight="1">
      <c r="A11" s="227" t="s">
        <v>282</v>
      </c>
      <c r="B11" s="34" t="s">
        <v>37</v>
      </c>
      <c r="C11" s="41"/>
      <c r="D11" s="41"/>
      <c r="E11" s="41"/>
      <c r="F11" s="226" t="str">
        <f t="shared" si="0"/>
        <v/>
      </c>
      <c r="G11" s="41"/>
      <c r="H11" s="41"/>
      <c r="I11" s="226" t="str">
        <f t="shared" si="1"/>
        <v/>
      </c>
      <c r="J11" s="41"/>
      <c r="K11" s="41"/>
    </row>
    <row r="12" spans="1:15" ht="15.75" customHeight="1" thickBot="1">
      <c r="A12" s="236" t="s">
        <v>229</v>
      </c>
      <c r="B12" s="237" t="s">
        <v>38</v>
      </c>
      <c r="C12" s="42"/>
      <c r="D12" s="42"/>
      <c r="E12" s="42"/>
      <c r="F12" s="238" t="str">
        <f t="shared" si="0"/>
        <v/>
      </c>
      <c r="G12" s="42"/>
      <c r="H12" s="42"/>
      <c r="I12" s="238" t="str">
        <f t="shared" si="1"/>
        <v/>
      </c>
      <c r="J12" s="42"/>
      <c r="K12" s="42"/>
    </row>
    <row r="13" spans="1:15" ht="15.75" customHeight="1" thickBot="1">
      <c r="A13" s="231" t="s">
        <v>199</v>
      </c>
      <c r="B13" s="215" t="s">
        <v>39</v>
      </c>
      <c r="C13" s="216">
        <f>SUM(C7:C12)</f>
        <v>0</v>
      </c>
      <c r="D13" s="216">
        <f t="shared" ref="D13:K13" si="2">SUM(D7:D12)</f>
        <v>0</v>
      </c>
      <c r="E13" s="216">
        <f t="shared" si="2"/>
        <v>0</v>
      </c>
      <c r="F13" s="216" t="s">
        <v>346</v>
      </c>
      <c r="G13" s="216">
        <f t="shared" si="2"/>
        <v>0</v>
      </c>
      <c r="H13" s="216">
        <f t="shared" si="2"/>
        <v>0</v>
      </c>
      <c r="I13" s="216" t="s">
        <v>346</v>
      </c>
      <c r="J13" s="216">
        <f t="shared" si="2"/>
        <v>0</v>
      </c>
      <c r="K13" s="217">
        <f t="shared" si="2"/>
        <v>0</v>
      </c>
    </row>
    <row r="16" spans="1:15">
      <c r="O16" s="219"/>
    </row>
  </sheetData>
  <sheetProtection sheet="1" objects="1" scenarios="1" selectLockedCells="1"/>
  <mergeCells count="8">
    <mergeCell ref="A1:K2"/>
    <mergeCell ref="A3:A5"/>
    <mergeCell ref="B3:B5"/>
    <mergeCell ref="C3:C5"/>
    <mergeCell ref="D3:K3"/>
    <mergeCell ref="J4:K4"/>
    <mergeCell ref="D4:F4"/>
    <mergeCell ref="G4:I4"/>
  </mergeCells>
  <phoneticPr fontId="5" type="noConversion"/>
  <conditionalFormatting sqref="F7:F12">
    <cfRule type="containsText" dxfId="1" priority="2" operator="containsText" text="Ошибка">
      <formula>NOT(ISERROR(SEARCH("Ошибка",F7)))</formula>
    </cfRule>
  </conditionalFormatting>
  <conditionalFormatting sqref="I7:I12">
    <cfRule type="containsText" dxfId="0" priority="1" operator="containsText" text="Ошибка">
      <formula>NOT(ISERROR(SEARCH("Ошибка",I7)))</formula>
    </cfRule>
  </conditionalFormatting>
  <dataValidations count="4">
    <dataValidation type="decimal" allowBlank="1" showInputMessage="1" showErrorMessage="1" errorTitle="Ошибка!" error="Некорректный ввод данных. Введите число" sqref="C8:C12">
      <formula1>0</formula1>
      <formula2>5000</formula2>
    </dataValidation>
    <dataValidation type="whole" operator="lessThanOrEqual" allowBlank="1" showInputMessage="1" showErrorMessage="1" errorTitle="Ошибка!" error="Некорректный ввод данных. Введите число" sqref="C7">
      <formula1>SUM(D7+E7)</formula1>
    </dataValidation>
    <dataValidation type="whole" operator="lessThanOrEqual" showInputMessage="1" showErrorMessage="1" errorTitle="Ошибка!" error="Значение ячейки не может быть больше, чем показатель графы 3 &quot;Всего&quot;" sqref="J7:J12">
      <formula1>C7</formula1>
    </dataValidation>
    <dataValidation type="whole" operator="lessThanOrEqual" showInputMessage="1" showErrorMessage="1" errorTitle="Ошибка!" error="Значение ячейки не может быть больше, чем показатель графы 3 &quot;Всего&quot;" sqref="K7:K12">
      <formula1>C7</formula1>
    </dataValidation>
  </dataValidations>
  <pageMargins left="1.9291338582677167" right="0.70866141732283472" top="0.74803149606299213" bottom="0.74803149606299213" header="0.31496062992125984" footer="0.31496062992125984"/>
  <pageSetup paperSize="9" scale="10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8">
    <tabColor indexed="22"/>
    <pageSetUpPr fitToPage="1"/>
  </sheetPr>
  <dimension ref="A1:AN364"/>
  <sheetViews>
    <sheetView zoomScaleSheetLayoutView="100" workbookViewId="0">
      <pane xSplit="11" ySplit="7" topLeftCell="L8" activePane="bottomRight" state="frozen"/>
      <selection pane="topRight" activeCell="L1" sqref="L1"/>
      <selection pane="bottomLeft" activeCell="A8" sqref="A8"/>
      <selection pane="bottomRight" activeCell="D8" sqref="D8"/>
    </sheetView>
  </sheetViews>
  <sheetFormatPr defaultRowHeight="12.75"/>
  <cols>
    <col min="1" max="1" width="28.7109375" customWidth="1"/>
    <col min="2" max="2" width="6.42578125" customWidth="1"/>
    <col min="4" max="4" width="11" customWidth="1"/>
  </cols>
  <sheetData>
    <row r="1" spans="1:40" ht="15.75">
      <c r="A1" s="358" t="s">
        <v>331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8"/>
      <c r="AJ1" s="8"/>
      <c r="AK1" s="8"/>
      <c r="AL1" s="8"/>
      <c r="AM1" s="8"/>
      <c r="AN1" s="8"/>
    </row>
    <row r="2" spans="1:40">
      <c r="A2" s="371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40" ht="54" customHeight="1">
      <c r="A3" s="367" t="s">
        <v>230</v>
      </c>
      <c r="B3" s="367" t="s">
        <v>1</v>
      </c>
      <c r="C3" s="366" t="s">
        <v>256</v>
      </c>
      <c r="D3" s="366"/>
      <c r="E3" s="366"/>
      <c r="F3" s="366"/>
      <c r="G3" s="366"/>
      <c r="H3" s="366"/>
      <c r="I3" s="366"/>
      <c r="J3" s="366"/>
      <c r="K3" s="366"/>
      <c r="L3" s="366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40">
      <c r="A4" s="367"/>
      <c r="B4" s="367"/>
      <c r="C4" s="366" t="s">
        <v>231</v>
      </c>
      <c r="D4" s="366"/>
      <c r="E4" s="366"/>
      <c r="F4" s="366"/>
      <c r="G4" s="366"/>
      <c r="H4" s="366" t="s">
        <v>232</v>
      </c>
      <c r="I4" s="366"/>
      <c r="J4" s="366"/>
      <c r="K4" s="366"/>
      <c r="L4" s="366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40">
      <c r="A5" s="367"/>
      <c r="B5" s="367"/>
      <c r="C5" s="366" t="s">
        <v>3</v>
      </c>
      <c r="D5" s="366" t="s">
        <v>233</v>
      </c>
      <c r="E5" s="366"/>
      <c r="F5" s="366"/>
      <c r="G5" s="366"/>
      <c r="H5" s="366" t="s">
        <v>3</v>
      </c>
      <c r="I5" s="366" t="s">
        <v>233</v>
      </c>
      <c r="J5" s="366"/>
      <c r="K5" s="366"/>
      <c r="L5" s="366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40" ht="30" customHeight="1">
      <c r="A6" s="367"/>
      <c r="B6" s="367"/>
      <c r="C6" s="366"/>
      <c r="D6" s="30" t="s">
        <v>234</v>
      </c>
      <c r="E6" s="30" t="s">
        <v>235</v>
      </c>
      <c r="F6" s="30" t="s">
        <v>236</v>
      </c>
      <c r="G6" s="30" t="s">
        <v>237</v>
      </c>
      <c r="H6" s="366"/>
      <c r="I6" s="30" t="s">
        <v>234</v>
      </c>
      <c r="J6" s="30" t="s">
        <v>235</v>
      </c>
      <c r="K6" s="30" t="s">
        <v>236</v>
      </c>
      <c r="L6" s="30" t="s">
        <v>237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40" ht="13.5" thickBot="1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 spans="1:40" ht="12.75" customHeight="1">
      <c r="A8" s="136" t="s">
        <v>238</v>
      </c>
      <c r="B8" s="32" t="s">
        <v>4</v>
      </c>
      <c r="C8" s="44">
        <f>SUM(D8:G8)</f>
        <v>0</v>
      </c>
      <c r="D8" s="40"/>
      <c r="E8" s="40"/>
      <c r="F8" s="40"/>
      <c r="G8" s="40"/>
      <c r="H8" s="44">
        <f>SUM(I8:L8)</f>
        <v>0</v>
      </c>
      <c r="I8" s="40"/>
      <c r="J8" s="40"/>
      <c r="K8" s="40"/>
      <c r="L8" s="40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40" ht="25.5" customHeight="1">
      <c r="A9" s="119" t="s">
        <v>239</v>
      </c>
      <c r="B9" s="34" t="s">
        <v>34</v>
      </c>
      <c r="C9" s="47">
        <f t="shared" ref="C9:I9" si="0">SUM(C11:C13)</f>
        <v>0</v>
      </c>
      <c r="D9" s="47">
        <f t="shared" si="0"/>
        <v>0</v>
      </c>
      <c r="E9" s="47">
        <f t="shared" si="0"/>
        <v>0</v>
      </c>
      <c r="F9" s="47">
        <f t="shared" si="0"/>
        <v>0</v>
      </c>
      <c r="G9" s="47">
        <f t="shared" si="0"/>
        <v>0</v>
      </c>
      <c r="H9" s="47">
        <f t="shared" si="0"/>
        <v>0</v>
      </c>
      <c r="I9" s="47">
        <f t="shared" si="0"/>
        <v>0</v>
      </c>
      <c r="J9" s="47">
        <f>SUM(J11:J13)</f>
        <v>0</v>
      </c>
      <c r="K9" s="47">
        <f>SUM(K11:K13)</f>
        <v>0</v>
      </c>
      <c r="L9" s="47">
        <f>SUM(L11:L13)</f>
        <v>0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</row>
    <row r="10" spans="1:40">
      <c r="A10" s="120" t="s">
        <v>240</v>
      </c>
      <c r="B10" s="33"/>
      <c r="C10" s="37"/>
      <c r="D10" s="39"/>
      <c r="E10" s="39"/>
      <c r="F10" s="37"/>
      <c r="G10" s="39"/>
      <c r="H10" s="37"/>
      <c r="I10" s="39"/>
      <c r="J10" s="39"/>
      <c r="K10" s="37"/>
      <c r="L10" s="121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40">
      <c r="A11" s="122" t="s">
        <v>241</v>
      </c>
      <c r="B11" s="34" t="s">
        <v>35</v>
      </c>
      <c r="C11" s="123">
        <f>SUM(D11:G11)</f>
        <v>0</v>
      </c>
      <c r="D11" s="41"/>
      <c r="E11" s="41"/>
      <c r="F11" s="41"/>
      <c r="G11" s="41"/>
      <c r="H11" s="123">
        <f>SUM(I11:L11)</f>
        <v>0</v>
      </c>
      <c r="I11" s="41"/>
      <c r="J11" s="41"/>
      <c r="K11" s="41"/>
      <c r="L11" s="41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 spans="1:40">
      <c r="A12" s="122" t="s">
        <v>242</v>
      </c>
      <c r="B12" s="34" t="s">
        <v>36</v>
      </c>
      <c r="C12" s="123">
        <f>SUM(D12:G12)</f>
        <v>0</v>
      </c>
      <c r="D12" s="41"/>
      <c r="E12" s="41"/>
      <c r="F12" s="41"/>
      <c r="G12" s="41"/>
      <c r="H12" s="123">
        <f>SUM(I12:L12)</f>
        <v>0</v>
      </c>
      <c r="I12" s="41"/>
      <c r="J12" s="41"/>
      <c r="K12" s="41"/>
      <c r="L12" s="41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</row>
    <row r="13" spans="1:40">
      <c r="A13" s="122" t="s">
        <v>243</v>
      </c>
      <c r="B13" s="34" t="s">
        <v>37</v>
      </c>
      <c r="C13" s="123">
        <f>SUM(D13:G13)</f>
        <v>0</v>
      </c>
      <c r="D13" s="41"/>
      <c r="E13" s="41"/>
      <c r="F13" s="41"/>
      <c r="G13" s="41"/>
      <c r="H13" s="123">
        <f>SUM(I13:L13)</f>
        <v>0</v>
      </c>
      <c r="I13" s="41"/>
      <c r="J13" s="41"/>
      <c r="K13" s="41"/>
      <c r="L13" s="41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</row>
    <row r="14" spans="1:40" ht="12.75" customHeight="1">
      <c r="A14" s="127" t="s">
        <v>244</v>
      </c>
      <c r="B14" s="35" t="s">
        <v>38</v>
      </c>
      <c r="C14" s="45">
        <f t="shared" ref="C14:L14" si="1">SUM(C16:C18)</f>
        <v>0</v>
      </c>
      <c r="D14" s="45">
        <f t="shared" si="1"/>
        <v>0</v>
      </c>
      <c r="E14" s="45">
        <f t="shared" si="1"/>
        <v>0</v>
      </c>
      <c r="F14" s="45">
        <f t="shared" si="1"/>
        <v>0</v>
      </c>
      <c r="G14" s="45">
        <f t="shared" si="1"/>
        <v>0</v>
      </c>
      <c r="H14" s="45">
        <f t="shared" si="1"/>
        <v>0</v>
      </c>
      <c r="I14" s="45">
        <f t="shared" si="1"/>
        <v>0</v>
      </c>
      <c r="J14" s="45">
        <f t="shared" si="1"/>
        <v>0</v>
      </c>
      <c r="K14" s="45">
        <f t="shared" si="1"/>
        <v>0</v>
      </c>
      <c r="L14" s="45">
        <f t="shared" si="1"/>
        <v>0</v>
      </c>
      <c r="M14" s="13"/>
      <c r="N14" s="15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</row>
    <row r="15" spans="1:40">
      <c r="A15" s="120" t="s">
        <v>245</v>
      </c>
      <c r="B15" s="33"/>
      <c r="C15" s="37"/>
      <c r="D15" s="38"/>
      <c r="E15" s="38"/>
      <c r="F15" s="38"/>
      <c r="G15" s="38"/>
      <c r="H15" s="38"/>
      <c r="I15" s="38"/>
      <c r="J15" s="38"/>
      <c r="K15" s="38"/>
      <c r="L15" s="128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</row>
    <row r="16" spans="1:40">
      <c r="A16" s="122" t="s">
        <v>259</v>
      </c>
      <c r="B16" s="34" t="s">
        <v>39</v>
      </c>
      <c r="C16" s="123">
        <f>SUM(D16:G16)</f>
        <v>0</v>
      </c>
      <c r="D16" s="41"/>
      <c r="E16" s="41"/>
      <c r="F16" s="41"/>
      <c r="G16" s="41"/>
      <c r="H16" s="124">
        <f>SUM(I16:L16)</f>
        <v>0</v>
      </c>
      <c r="I16" s="41"/>
      <c r="J16" s="41"/>
      <c r="K16" s="41"/>
      <c r="L16" s="41"/>
      <c r="M16" s="13"/>
      <c r="N16" s="15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1:34">
      <c r="A17" s="122" t="s">
        <v>260</v>
      </c>
      <c r="B17" s="34" t="s">
        <v>40</v>
      </c>
      <c r="C17" s="123">
        <f>SUM(D17:G17)</f>
        <v>0</v>
      </c>
      <c r="D17" s="41"/>
      <c r="E17" s="41"/>
      <c r="F17" s="41"/>
      <c r="G17" s="41"/>
      <c r="H17" s="124">
        <f>SUM(I17:L17)</f>
        <v>0</v>
      </c>
      <c r="I17" s="41"/>
      <c r="J17" s="41"/>
      <c r="K17" s="41"/>
      <c r="L17" s="41"/>
      <c r="M17" s="13"/>
      <c r="N17" s="15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</row>
    <row r="18" spans="1:34">
      <c r="A18" s="130" t="s">
        <v>261</v>
      </c>
      <c r="B18" s="125" t="s">
        <v>41</v>
      </c>
      <c r="C18" s="131">
        <f>SUM(D18:G18)</f>
        <v>0</v>
      </c>
      <c r="D18" s="126"/>
      <c r="E18" s="126"/>
      <c r="F18" s="126"/>
      <c r="G18" s="126"/>
      <c r="H18" s="132">
        <f>SUM(I18:L18)</f>
        <v>0</v>
      </c>
      <c r="I18" s="41"/>
      <c r="J18" s="41"/>
      <c r="K18" s="41"/>
      <c r="L18" s="41"/>
      <c r="M18" s="13"/>
      <c r="N18" s="15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1:34" ht="12.75" customHeight="1">
      <c r="A19" s="119" t="s">
        <v>246</v>
      </c>
      <c r="B19" s="34" t="s">
        <v>42</v>
      </c>
      <c r="C19" s="47">
        <f>SUM(D19:G19)</f>
        <v>0</v>
      </c>
      <c r="D19" s="96"/>
      <c r="E19" s="96"/>
      <c r="F19" s="96"/>
      <c r="G19" s="96"/>
      <c r="H19" s="47">
        <f>SUM(I19:L19)</f>
        <v>0</v>
      </c>
      <c r="I19" s="41"/>
      <c r="J19" s="41"/>
      <c r="K19" s="41"/>
      <c r="L19" s="41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ht="12.75" customHeight="1">
      <c r="A20" s="119" t="s">
        <v>247</v>
      </c>
      <c r="B20" s="34" t="s">
        <v>43</v>
      </c>
      <c r="C20" s="45">
        <f>SUM(D20:G20)</f>
        <v>0</v>
      </c>
      <c r="D20" s="43"/>
      <c r="E20" s="43"/>
      <c r="F20" s="43"/>
      <c r="G20" s="43"/>
      <c r="H20" s="47">
        <f>SUM(I20:L20)</f>
        <v>0</v>
      </c>
      <c r="I20" s="41"/>
      <c r="J20" s="41"/>
      <c r="K20" s="41"/>
      <c r="L20" s="41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  <row r="21" spans="1:34" ht="12.75" customHeight="1">
      <c r="A21" s="127" t="s">
        <v>248</v>
      </c>
      <c r="B21" s="35" t="s">
        <v>44</v>
      </c>
      <c r="C21" s="45">
        <f t="shared" ref="C21:L21" si="2">SUM(C23:C25)</f>
        <v>0</v>
      </c>
      <c r="D21" s="45">
        <f t="shared" si="2"/>
        <v>0</v>
      </c>
      <c r="E21" s="45">
        <f t="shared" si="2"/>
        <v>0</v>
      </c>
      <c r="F21" s="45">
        <f t="shared" si="2"/>
        <v>0</v>
      </c>
      <c r="G21" s="45">
        <f t="shared" si="2"/>
        <v>0</v>
      </c>
      <c r="H21" s="45">
        <f t="shared" si="2"/>
        <v>0</v>
      </c>
      <c r="I21" s="45">
        <f t="shared" si="2"/>
        <v>0</v>
      </c>
      <c r="J21" s="45">
        <f t="shared" si="2"/>
        <v>0</v>
      </c>
      <c r="K21" s="45">
        <f t="shared" si="2"/>
        <v>0</v>
      </c>
      <c r="L21" s="45">
        <f t="shared" si="2"/>
        <v>0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</row>
    <row r="22" spans="1:34">
      <c r="A22" s="120" t="s">
        <v>240</v>
      </c>
      <c r="B22" s="33"/>
      <c r="C22" s="38"/>
      <c r="D22" s="38"/>
      <c r="E22" s="38"/>
      <c r="F22" s="38"/>
      <c r="G22" s="38"/>
      <c r="H22" s="38"/>
      <c r="I22" s="38"/>
      <c r="J22" s="38"/>
      <c r="K22" s="38"/>
      <c r="L22" s="128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</row>
    <row r="23" spans="1:34">
      <c r="A23" s="122" t="s">
        <v>257</v>
      </c>
      <c r="B23" s="34" t="s">
        <v>45</v>
      </c>
      <c r="C23" s="123">
        <f t="shared" ref="C23:C29" si="3">SUM(D23:G23)</f>
        <v>0</v>
      </c>
      <c r="D23" s="41"/>
      <c r="E23" s="41"/>
      <c r="F23" s="41"/>
      <c r="G23" s="41"/>
      <c r="H23" s="124">
        <f t="shared" ref="H23:H30" si="4">SUM(I23:L23)</f>
        <v>0</v>
      </c>
      <c r="I23" s="41"/>
      <c r="J23" s="41"/>
      <c r="K23" s="41"/>
      <c r="L23" s="41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</row>
    <row r="24" spans="1:34">
      <c r="A24" s="122" t="s">
        <v>258</v>
      </c>
      <c r="B24" s="34" t="s">
        <v>46</v>
      </c>
      <c r="C24" s="123">
        <f t="shared" si="3"/>
        <v>0</v>
      </c>
      <c r="D24" s="41"/>
      <c r="E24" s="41"/>
      <c r="F24" s="41"/>
      <c r="G24" s="41"/>
      <c r="H24" s="124">
        <f t="shared" si="4"/>
        <v>0</v>
      </c>
      <c r="I24" s="41"/>
      <c r="J24" s="41"/>
      <c r="K24" s="41"/>
      <c r="L24" s="41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</row>
    <row r="25" spans="1:34">
      <c r="A25" s="130" t="s">
        <v>249</v>
      </c>
      <c r="B25" s="125" t="s">
        <v>47</v>
      </c>
      <c r="C25" s="131">
        <f t="shared" si="3"/>
        <v>0</v>
      </c>
      <c r="D25" s="126"/>
      <c r="E25" s="126"/>
      <c r="F25" s="126"/>
      <c r="G25" s="126"/>
      <c r="H25" s="132">
        <f t="shared" si="4"/>
        <v>0</v>
      </c>
      <c r="I25" s="41"/>
      <c r="J25" s="41"/>
      <c r="K25" s="41"/>
      <c r="L25" s="41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</row>
    <row r="26" spans="1:34" ht="12.75" customHeight="1">
      <c r="A26" s="119" t="s">
        <v>250</v>
      </c>
      <c r="B26" s="34" t="s">
        <v>48</v>
      </c>
      <c r="C26" s="47">
        <f t="shared" si="3"/>
        <v>0</v>
      </c>
      <c r="D26" s="96"/>
      <c r="E26" s="96"/>
      <c r="F26" s="96"/>
      <c r="G26" s="96"/>
      <c r="H26" s="47">
        <f t="shared" si="4"/>
        <v>0</v>
      </c>
      <c r="I26" s="41"/>
      <c r="J26" s="41"/>
      <c r="K26" s="41"/>
      <c r="L26" s="41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</row>
    <row r="27" spans="1:34" ht="12.75" customHeight="1">
      <c r="A27" s="119" t="s">
        <v>251</v>
      </c>
      <c r="B27" s="34" t="s">
        <v>49</v>
      </c>
      <c r="C27" s="45">
        <f t="shared" si="3"/>
        <v>0</v>
      </c>
      <c r="D27" s="43"/>
      <c r="E27" s="43"/>
      <c r="F27" s="43"/>
      <c r="G27" s="43"/>
      <c r="H27" s="47">
        <f t="shared" si="4"/>
        <v>0</v>
      </c>
      <c r="I27" s="41"/>
      <c r="J27" s="41"/>
      <c r="K27" s="41"/>
      <c r="L27" s="41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</row>
    <row r="28" spans="1:34">
      <c r="A28" s="119" t="s">
        <v>252</v>
      </c>
      <c r="B28" s="36">
        <v>18</v>
      </c>
      <c r="C28" s="45">
        <f t="shared" si="3"/>
        <v>0</v>
      </c>
      <c r="D28" s="43"/>
      <c r="E28" s="43"/>
      <c r="F28" s="43"/>
      <c r="G28" s="43"/>
      <c r="H28" s="47">
        <f t="shared" si="4"/>
        <v>0</v>
      </c>
      <c r="I28" s="41"/>
      <c r="J28" s="41"/>
      <c r="K28" s="41"/>
      <c r="L28" s="41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</row>
    <row r="29" spans="1:34" ht="12.75" customHeight="1">
      <c r="A29" s="119" t="s">
        <v>253</v>
      </c>
      <c r="B29" s="36">
        <v>19</v>
      </c>
      <c r="C29" s="45">
        <f t="shared" si="3"/>
        <v>0</v>
      </c>
      <c r="D29" s="43"/>
      <c r="E29" s="43"/>
      <c r="F29" s="43"/>
      <c r="G29" s="43"/>
      <c r="H29" s="47">
        <f t="shared" si="4"/>
        <v>0</v>
      </c>
      <c r="I29" s="41"/>
      <c r="J29" s="41"/>
      <c r="K29" s="41"/>
      <c r="L29" s="41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</row>
    <row r="30" spans="1:34">
      <c r="A30" s="129" t="s">
        <v>199</v>
      </c>
      <c r="B30" s="36">
        <v>20</v>
      </c>
      <c r="C30" s="47">
        <f>SUM(D30:G30)</f>
        <v>0</v>
      </c>
      <c r="D30" s="47">
        <f>SUM(D8+D9+D14+D19+D20+D21+D26+D27+D28+D29)</f>
        <v>0</v>
      </c>
      <c r="E30" s="47">
        <f>SUM(E8+E9+E14+E19+E20+E21+E26+E27+E28+E29)</f>
        <v>0</v>
      </c>
      <c r="F30" s="47">
        <f>SUM(F8+F9+F14+F19+F20+F21+F26+F27+F28+F29)</f>
        <v>0</v>
      </c>
      <c r="G30" s="47">
        <f>SUM(G8+G9+G14+G19+G20+G21+G26+G27+G28+G29)</f>
        <v>0</v>
      </c>
      <c r="H30" s="47">
        <f t="shared" si="4"/>
        <v>0</v>
      </c>
      <c r="I30" s="47">
        <f>SUM(I8+I9+I14+I19+I20+I21+I26+I27+I28+I29)</f>
        <v>0</v>
      </c>
      <c r="J30" s="47">
        <f>SUM(J8+J9+J14+J19+J20+J21+J26+J27+J28+J29)</f>
        <v>0</v>
      </c>
      <c r="K30" s="47">
        <f>SUM(K8+K9+K14+K19+K20+K21+K26+K27+K28+K29)</f>
        <v>0</v>
      </c>
      <c r="L30" s="47">
        <f>SUM(L8+L9+L14+L19+L20+L21+L26+L27+L28+L29)</f>
        <v>0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</row>
    <row r="31" spans="1:34">
      <c r="A31" s="13"/>
      <c r="B31" s="13"/>
      <c r="C31" s="15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</row>
    <row r="32" spans="1:3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</row>
    <row r="33" spans="1:3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</row>
    <row r="34" spans="1:3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1:3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</row>
    <row r="36" spans="1:3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</row>
    <row r="37" spans="1:3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</row>
    <row r="38" spans="1:3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</row>
    <row r="39" spans="1:3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</row>
    <row r="40" spans="1:3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</row>
    <row r="41" spans="1:3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</row>
    <row r="42" spans="1:3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</row>
    <row r="43" spans="1:3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</row>
    <row r="44" spans="1:3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</row>
    <row r="45" spans="1:3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</row>
    <row r="46" spans="1:34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</row>
    <row r="47" spans="1:34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</row>
    <row r="48" spans="1:34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</row>
    <row r="49" spans="1:34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</row>
    <row r="50" spans="1:34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1:34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34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</row>
    <row r="54" spans="1:3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</row>
    <row r="56" spans="1:34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</row>
    <row r="57" spans="1:34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</row>
    <row r="58" spans="1:34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</row>
    <row r="59" spans="1:34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</row>
    <row r="60" spans="1:34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</row>
    <row r="61" spans="1:34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</row>
    <row r="62" spans="1:34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</row>
    <row r="63" spans="1:34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</row>
    <row r="64" spans="1:34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</row>
    <row r="65" spans="1:34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</row>
    <row r="66" spans="1:34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</row>
    <row r="67" spans="1:34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</row>
    <row r="68" spans="1:34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</row>
    <row r="69" spans="1:34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</row>
    <row r="70" spans="1:34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</row>
    <row r="71" spans="1:34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</row>
    <row r="72" spans="1:34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</row>
    <row r="73" spans="1:34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</row>
    <row r="74" spans="1:34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</row>
    <row r="75" spans="1:34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</row>
    <row r="76" spans="1:34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</row>
    <row r="77" spans="1:34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</row>
    <row r="78" spans="1:34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</row>
    <row r="79" spans="1:34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</row>
    <row r="80" spans="1:34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</row>
    <row r="81" spans="1:34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</row>
    <row r="82" spans="1:34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</row>
    <row r="83" spans="1:34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</row>
    <row r="84" spans="1:3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</row>
    <row r="85" spans="1:34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</row>
    <row r="86" spans="1:34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</row>
    <row r="87" spans="1:34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</row>
    <row r="88" spans="1:34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</row>
    <row r="89" spans="1:34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</row>
    <row r="90" spans="1:34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</row>
    <row r="91" spans="1:34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</row>
    <row r="92" spans="1:34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</row>
    <row r="93" spans="1:34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</row>
    <row r="94" spans="1:3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</row>
    <row r="95" spans="1:34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</row>
    <row r="96" spans="1:34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</row>
    <row r="97" spans="1:34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</row>
    <row r="98" spans="1:34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</row>
    <row r="99" spans="1:34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</row>
    <row r="100" spans="1:34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</row>
    <row r="101" spans="1:34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</row>
    <row r="102" spans="1:34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</row>
    <row r="103" spans="1:34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</row>
    <row r="104" spans="1:3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</row>
    <row r="105" spans="1:34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</row>
    <row r="106" spans="1:34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</row>
    <row r="107" spans="1:34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</row>
    <row r="108" spans="1:34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 spans="1:34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 spans="1:34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</row>
    <row r="111" spans="1:34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</row>
    <row r="112" spans="1:34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</row>
    <row r="113" spans="1:34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</row>
    <row r="114" spans="1:3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</row>
    <row r="115" spans="1:34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</row>
    <row r="116" spans="1:34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</row>
    <row r="117" spans="1:34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</row>
    <row r="118" spans="1:34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 spans="1:34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 spans="1:34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</row>
    <row r="121" spans="1:34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</row>
    <row r="122" spans="1:34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</row>
    <row r="123" spans="1:34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</row>
    <row r="124" spans="1:3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</row>
    <row r="125" spans="1:34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</row>
    <row r="126" spans="1:34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</row>
    <row r="127" spans="1:34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</row>
    <row r="128" spans="1:34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</row>
    <row r="129" spans="1:34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</row>
    <row r="130" spans="1:34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</row>
    <row r="131" spans="1:34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</row>
    <row r="132" spans="1:34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</row>
    <row r="133" spans="1:34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</row>
    <row r="134" spans="1:3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</row>
    <row r="135" spans="1:34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</row>
    <row r="136" spans="1:34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</row>
    <row r="137" spans="1:34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</row>
    <row r="138" spans="1:34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</row>
    <row r="139" spans="1:34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</row>
    <row r="140" spans="1:34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</row>
    <row r="141" spans="1:34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</row>
    <row r="142" spans="1:34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</row>
    <row r="143" spans="1:34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</row>
    <row r="144" spans="1:3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</row>
    <row r="145" spans="1:34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</row>
    <row r="146" spans="1:34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</row>
    <row r="147" spans="1:34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</row>
    <row r="148" spans="1:34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</row>
    <row r="149" spans="1:34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</row>
    <row r="150" spans="1:34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</row>
    <row r="151" spans="1:34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</row>
    <row r="152" spans="1:34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</row>
    <row r="153" spans="1:34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</row>
    <row r="154" spans="1:3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</row>
    <row r="155" spans="1:34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</row>
    <row r="156" spans="1:34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</row>
    <row r="157" spans="1:34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</row>
    <row r="158" spans="1:34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</row>
    <row r="159" spans="1:34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</row>
    <row r="160" spans="1:34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</row>
    <row r="161" spans="1:34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</row>
    <row r="162" spans="1:34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</row>
    <row r="163" spans="1:34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</row>
    <row r="164" spans="1:3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</row>
    <row r="165" spans="1:34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</row>
    <row r="166" spans="1:34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</row>
    <row r="167" spans="1:34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</row>
    <row r="168" spans="1:34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</row>
    <row r="169" spans="1:34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</row>
    <row r="170" spans="1:34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</row>
    <row r="171" spans="1:34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</row>
    <row r="172" spans="1:34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</row>
    <row r="173" spans="1:34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</row>
    <row r="174" spans="1:3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</row>
    <row r="175" spans="1:34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</row>
    <row r="176" spans="1:34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</row>
    <row r="177" spans="1:34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</row>
    <row r="178" spans="1:34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</row>
    <row r="179" spans="1:34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</row>
    <row r="180" spans="1:34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</row>
    <row r="181" spans="1:34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</row>
    <row r="182" spans="1:34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</row>
    <row r="183" spans="1:34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</row>
    <row r="184" spans="1:3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</row>
    <row r="185" spans="1:34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</row>
    <row r="186" spans="1:34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</row>
    <row r="187" spans="1:34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</row>
    <row r="188" spans="1:34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</row>
    <row r="189" spans="1:34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</row>
    <row r="190" spans="1:34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</row>
    <row r="191" spans="1:34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</row>
    <row r="192" spans="1:34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</row>
    <row r="193" spans="1:34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</row>
    <row r="194" spans="1:34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</row>
    <row r="195" spans="1:34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</row>
    <row r="196" spans="1:34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</row>
    <row r="197" spans="1:34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</row>
    <row r="198" spans="1:34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</row>
    <row r="199" spans="1:34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</row>
    <row r="200" spans="1:34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</row>
    <row r="201" spans="1:34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</row>
    <row r="202" spans="1:34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</row>
    <row r="203" spans="1:34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</row>
    <row r="204" spans="1:34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</row>
    <row r="205" spans="1:34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</row>
    <row r="206" spans="1:34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</row>
    <row r="207" spans="1:34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</row>
    <row r="208" spans="1:34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</row>
    <row r="209" spans="1:34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</row>
    <row r="210" spans="1:34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</row>
    <row r="211" spans="1:34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</row>
    <row r="212" spans="1:34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</row>
    <row r="213" spans="1:34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</row>
    <row r="214" spans="1:34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</row>
    <row r="215" spans="1:34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</row>
    <row r="216" spans="1:34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</row>
    <row r="217" spans="1:34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</row>
    <row r="218" spans="1:34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</row>
    <row r="219" spans="1:34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</row>
    <row r="220" spans="1:34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</row>
    <row r="221" spans="1:34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</row>
    <row r="222" spans="1:34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</row>
    <row r="223" spans="1:34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</row>
    <row r="224" spans="1:34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</row>
    <row r="225" spans="1:34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</row>
    <row r="226" spans="1:34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</row>
    <row r="227" spans="1:34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</row>
    <row r="228" spans="1:34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</row>
    <row r="229" spans="1:34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</row>
    <row r="230" spans="1:34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</row>
    <row r="231" spans="1:34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</row>
    <row r="232" spans="1:34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</row>
    <row r="233" spans="1:34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</row>
    <row r="234" spans="1:34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</row>
    <row r="235" spans="1:34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</row>
    <row r="236" spans="1:34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</row>
    <row r="237" spans="1:34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</row>
    <row r="238" spans="1:34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</row>
    <row r="239" spans="1:34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</row>
    <row r="240" spans="1:34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</row>
    <row r="241" spans="1:34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</row>
    <row r="242" spans="1:34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</row>
    <row r="243" spans="1:34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</row>
    <row r="244" spans="1:34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</row>
    <row r="245" spans="1:34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</row>
    <row r="246" spans="1:34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</row>
    <row r="247" spans="1:34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</row>
    <row r="248" spans="1:34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</row>
    <row r="249" spans="1:34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</row>
    <row r="250" spans="1:34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</row>
    <row r="251" spans="1:34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</row>
    <row r="252" spans="1:34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</row>
    <row r="253" spans="1:34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</row>
    <row r="254" spans="1:34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</row>
    <row r="255" spans="1:34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</row>
    <row r="256" spans="1:34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</row>
    <row r="257" spans="1:34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</row>
    <row r="258" spans="1:34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</row>
    <row r="259" spans="1:34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</row>
    <row r="260" spans="1:34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</row>
    <row r="261" spans="1:34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</row>
    <row r="262" spans="1:34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</row>
    <row r="263" spans="1:34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</row>
    <row r="264" spans="1:34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</row>
    <row r="265" spans="1:34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</row>
    <row r="266" spans="1:34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</row>
    <row r="267" spans="1:34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</row>
    <row r="268" spans="1:34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</row>
    <row r="269" spans="1:34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</row>
    <row r="270" spans="1:34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</row>
    <row r="271" spans="1:34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</row>
    <row r="272" spans="1:34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</row>
    <row r="273" spans="1:34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</row>
    <row r="274" spans="1:34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</row>
    <row r="275" spans="1:34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</row>
    <row r="276" spans="1:34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</row>
    <row r="277" spans="1:34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</row>
    <row r="278" spans="1:34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</row>
    <row r="279" spans="1:34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</row>
    <row r="280" spans="1:34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</row>
    <row r="281" spans="1:34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</row>
    <row r="282" spans="1:34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</row>
    <row r="283" spans="1:34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</row>
    <row r="284" spans="1:34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</row>
    <row r="285" spans="1:34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</row>
    <row r="286" spans="1:34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</row>
    <row r="287" spans="1:34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</row>
    <row r="288" spans="1:34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</row>
    <row r="289" spans="1:34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</row>
    <row r="290" spans="1:34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</row>
    <row r="291" spans="1:34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</row>
    <row r="292" spans="1:34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</row>
    <row r="293" spans="1:34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</row>
    <row r="294" spans="1:34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</row>
    <row r="295" spans="1:34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</row>
    <row r="296" spans="1:34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</row>
    <row r="297" spans="1:34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</row>
    <row r="298" spans="1:34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</row>
    <row r="299" spans="1:34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</row>
    <row r="300" spans="1:34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</row>
    <row r="301" spans="1:34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</row>
    <row r="302" spans="1:34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</row>
    <row r="303" spans="1:34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</row>
    <row r="304" spans="1:34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</row>
    <row r="305" spans="1:34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</row>
    <row r="306" spans="1:34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</row>
    <row r="307" spans="1:34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</row>
    <row r="308" spans="1:34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</row>
    <row r="309" spans="1:34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</row>
    <row r="310" spans="1:34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</row>
    <row r="311" spans="1:34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</row>
    <row r="312" spans="1:34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</row>
    <row r="313" spans="1:34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</row>
    <row r="314" spans="1:34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</row>
    <row r="315" spans="1:34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</row>
    <row r="316" spans="1:34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</row>
    <row r="317" spans="1:34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</row>
    <row r="318" spans="1:34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</row>
    <row r="319" spans="1:34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</row>
    <row r="320" spans="1:34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</row>
    <row r="321" spans="1:34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</row>
    <row r="322" spans="1:34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</row>
    <row r="323" spans="1:34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</row>
    <row r="324" spans="1:34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</row>
    <row r="325" spans="1:34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</row>
    <row r="326" spans="1:34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</row>
    <row r="327" spans="1:34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</row>
    <row r="328" spans="1:34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</row>
    <row r="329" spans="1:34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</row>
    <row r="330" spans="1:34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</row>
    <row r="331" spans="1:34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</row>
    <row r="332" spans="1:34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</row>
    <row r="333" spans="1:34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</row>
    <row r="334" spans="1:34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</row>
    <row r="335" spans="1:34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</row>
    <row r="336" spans="1:34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</row>
    <row r="337" spans="1:34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</row>
    <row r="338" spans="1:34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</row>
    <row r="339" spans="1:34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</row>
    <row r="340" spans="1:34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</row>
    <row r="341" spans="1:34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</row>
    <row r="342" spans="1:34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</row>
    <row r="343" spans="1:34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</row>
    <row r="344" spans="1:34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</row>
    <row r="345" spans="1:34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</row>
    <row r="346" spans="1:34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</row>
    <row r="347" spans="1:34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</row>
    <row r="348" spans="1:34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</row>
    <row r="349" spans="1:34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</row>
    <row r="350" spans="1:34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</row>
    <row r="351" spans="1:34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</row>
    <row r="352" spans="1:34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</row>
    <row r="353" spans="1:34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</row>
    <row r="354" spans="1:34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</row>
    <row r="355" spans="1:34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</row>
    <row r="356" spans="1:34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</row>
    <row r="357" spans="1:34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</row>
    <row r="358" spans="1:34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</row>
    <row r="359" spans="1:34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</row>
    <row r="360" spans="1:34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</row>
    <row r="361" spans="1:34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</row>
    <row r="362" spans="1:34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</row>
    <row r="363" spans="1:34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</row>
    <row r="364" spans="1:34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</row>
  </sheetData>
  <sheetProtection sheet="1" objects="1" scenarios="1" selectLockedCells="1"/>
  <mergeCells count="10">
    <mergeCell ref="A1:L2"/>
    <mergeCell ref="H5:H6"/>
    <mergeCell ref="C4:G4"/>
    <mergeCell ref="A3:A6"/>
    <mergeCell ref="B3:B6"/>
    <mergeCell ref="C3:L3"/>
    <mergeCell ref="D5:G5"/>
    <mergeCell ref="C5:C6"/>
    <mergeCell ref="H4:L4"/>
    <mergeCell ref="I5:L5"/>
  </mergeCells>
  <phoneticPr fontId="5" type="noConversion"/>
  <dataValidations count="1">
    <dataValidation type="decimal" allowBlank="1" showInputMessage="1" showErrorMessage="1" errorTitle="Ошибка!" error="Некорректный ввод данных. Введите число" sqref="D8:G8 D11:G13 D23:G29 I8:L8 I11:L13 I23:L29 I16:L20 D16:G20">
      <formula1>0</formula1>
      <formula2>5000</formula2>
    </dataValidation>
  </dataValidations>
  <pageMargins left="0.9055118110236221" right="0.70866141732283472" top="0.74803149606299213" bottom="0.74803149606299213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>
    <tabColor indexed="61"/>
    <pageSetUpPr fitToPage="1"/>
  </sheetPr>
  <dimension ref="A1:AI381"/>
  <sheetViews>
    <sheetView zoomScaleSheetLayoutView="100" workbookViewId="0">
      <pane xSplit="11" ySplit="11" topLeftCell="L12" activePane="bottomRight" state="frozen"/>
      <selection pane="topRight" activeCell="L1" sqref="L1"/>
      <selection pane="bottomLeft" activeCell="A12" sqref="A12"/>
      <selection pane="bottomRight" activeCell="C3" sqref="C3:G3"/>
    </sheetView>
  </sheetViews>
  <sheetFormatPr defaultRowHeight="12.75"/>
  <cols>
    <col min="1" max="1" width="5.140625" customWidth="1"/>
    <col min="2" max="2" width="38" customWidth="1"/>
    <col min="3" max="3" width="12.85546875" customWidth="1"/>
    <col min="4" max="4" width="12.42578125" customWidth="1"/>
    <col min="5" max="5" width="12.85546875" customWidth="1"/>
    <col min="6" max="6" width="9.28515625" customWidth="1"/>
    <col min="7" max="7" width="19.140625" customWidth="1"/>
    <col min="8" max="8" width="9.7109375" customWidth="1"/>
  </cols>
  <sheetData>
    <row r="1" spans="1:35" ht="72" customHeight="1">
      <c r="A1" s="13"/>
      <c r="B1" s="372" t="s">
        <v>330</v>
      </c>
      <c r="C1" s="373"/>
      <c r="D1" s="373"/>
      <c r="E1" s="373"/>
      <c r="F1" s="373"/>
      <c r="G1" s="373"/>
      <c r="H1" s="374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5">
      <c r="A2" s="13"/>
      <c r="B2" s="375"/>
      <c r="C2" s="376"/>
      <c r="D2" s="376"/>
      <c r="E2" s="376"/>
      <c r="F2" s="376"/>
      <c r="G2" s="376"/>
      <c r="H2" s="377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spans="1:35" ht="15" customHeight="1">
      <c r="A3" s="13"/>
      <c r="B3" s="135" t="s">
        <v>329</v>
      </c>
      <c r="C3" s="385"/>
      <c r="D3" s="385"/>
      <c r="E3" s="385"/>
      <c r="F3" s="385"/>
      <c r="G3" s="385"/>
      <c r="H3" s="59"/>
      <c r="I3" s="25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pans="1:35" ht="15" customHeight="1">
      <c r="A4" s="13"/>
      <c r="B4" s="137"/>
      <c r="C4" s="137"/>
      <c r="D4" s="137"/>
      <c r="E4" s="137"/>
      <c r="F4" s="137"/>
      <c r="G4" s="137"/>
      <c r="H4" s="62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</row>
    <row r="5" spans="1:35" ht="15" customHeight="1">
      <c r="A5" s="13"/>
      <c r="B5" s="103" t="s">
        <v>322</v>
      </c>
      <c r="C5" s="383"/>
      <c r="D5" s="383"/>
      <c r="E5" s="383"/>
      <c r="F5" s="383"/>
      <c r="G5" s="383"/>
      <c r="H5" s="59"/>
      <c r="I5" s="25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ht="15" customHeight="1">
      <c r="A6" s="13"/>
      <c r="B6" s="138"/>
      <c r="C6" s="386"/>
      <c r="D6" s="386"/>
      <c r="E6" s="386"/>
      <c r="F6" s="386"/>
      <c r="G6" s="386"/>
      <c r="H6" s="62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15.75">
      <c r="A7" s="13"/>
      <c r="B7" s="104" t="s">
        <v>323</v>
      </c>
      <c r="C7" s="383"/>
      <c r="D7" s="383"/>
      <c r="E7" s="383"/>
      <c r="F7" s="383"/>
      <c r="G7" s="383"/>
      <c r="H7" s="59"/>
      <c r="I7" s="25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>
      <c r="A8" s="13"/>
      <c r="B8" s="60"/>
      <c r="C8" s="61"/>
      <c r="D8" s="61"/>
      <c r="E8" s="61"/>
      <c r="F8" s="61"/>
      <c r="G8" s="61"/>
      <c r="H8" s="6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35" ht="15.75">
      <c r="A9" s="13"/>
      <c r="B9" s="114" t="s">
        <v>324</v>
      </c>
      <c r="C9" s="384"/>
      <c r="D9" s="384"/>
      <c r="E9" s="118" t="s">
        <v>325</v>
      </c>
      <c r="F9" s="378"/>
      <c r="G9" s="379"/>
      <c r="H9" s="59"/>
      <c r="I9" s="25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5">
      <c r="A10" s="13"/>
      <c r="B10" s="63"/>
      <c r="C10" s="64"/>
      <c r="D10" s="64"/>
      <c r="E10" s="64"/>
      <c r="F10" s="64"/>
      <c r="G10" s="64"/>
      <c r="H10" s="65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ht="138.75" customHeight="1">
      <c r="A11" s="13"/>
      <c r="B11" s="116" t="s">
        <v>326</v>
      </c>
      <c r="C11" s="115" t="s">
        <v>204</v>
      </c>
      <c r="D11" s="115" t="s">
        <v>205</v>
      </c>
      <c r="E11" s="116" t="s">
        <v>201</v>
      </c>
      <c r="F11" s="115" t="s">
        <v>262</v>
      </c>
      <c r="G11" s="117" t="s">
        <v>319</v>
      </c>
      <c r="H11" s="116" t="s">
        <v>224</v>
      </c>
      <c r="I11" s="26"/>
      <c r="J11" s="26"/>
      <c r="K11" s="26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 ht="15.75" customHeight="1">
      <c r="A12" s="13"/>
      <c r="B12" s="51" t="s">
        <v>284</v>
      </c>
      <c r="C12" s="148">
        <f>'Раздел 1'!C7</f>
        <v>0</v>
      </c>
      <c r="D12" s="149">
        <f>'Раздел 1'!D7</f>
        <v>0</v>
      </c>
      <c r="E12" s="149">
        <f>'Раздел 1'!E7</f>
        <v>0</v>
      </c>
      <c r="F12" s="149">
        <f>'Раздел 1'!F7</f>
        <v>0</v>
      </c>
      <c r="G12" s="149">
        <f>'Раздел 1'!G7</f>
        <v>0</v>
      </c>
      <c r="H12" s="47">
        <f>SUM(C12:G12)</f>
        <v>0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ht="15.75">
      <c r="A13" s="13"/>
      <c r="B13" s="51" t="s">
        <v>285</v>
      </c>
      <c r="C13" s="48"/>
      <c r="D13" s="41"/>
      <c r="E13" s="41"/>
      <c r="F13" s="41"/>
      <c r="G13" s="41"/>
      <c r="H13" s="47">
        <f t="shared" ref="H13:H26" si="0">SUM(C13:G13)</f>
        <v>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 ht="15.75">
      <c r="A14" s="13"/>
      <c r="B14" s="51" t="s">
        <v>286</v>
      </c>
      <c r="C14" s="48"/>
      <c r="D14" s="41"/>
      <c r="E14" s="41"/>
      <c r="F14" s="41"/>
      <c r="G14" s="41"/>
      <c r="H14" s="47">
        <f t="shared" si="0"/>
        <v>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 ht="15.75" customHeight="1">
      <c r="A15" s="13"/>
      <c r="B15" s="51" t="s">
        <v>287</v>
      </c>
      <c r="C15" s="48"/>
      <c r="D15" s="41"/>
      <c r="E15" s="41"/>
      <c r="F15" s="41"/>
      <c r="G15" s="41"/>
      <c r="H15" s="47">
        <f t="shared" si="0"/>
        <v>0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35" ht="31.5" customHeight="1">
      <c r="A16" s="13"/>
      <c r="B16" s="51" t="s">
        <v>288</v>
      </c>
      <c r="C16" s="48"/>
      <c r="D16" s="48"/>
      <c r="E16" s="48"/>
      <c r="F16" s="48"/>
      <c r="G16" s="48"/>
      <c r="H16" s="47">
        <f t="shared" si="0"/>
        <v>0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35" ht="15.75">
      <c r="A17" s="13"/>
      <c r="B17" s="51" t="s">
        <v>289</v>
      </c>
      <c r="C17" s="48"/>
      <c r="D17" s="41"/>
      <c r="E17" s="41"/>
      <c r="F17" s="41"/>
      <c r="G17" s="41"/>
      <c r="H17" s="47">
        <f t="shared" si="0"/>
        <v>0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:35" ht="15.75">
      <c r="A18" s="13"/>
      <c r="B18" s="51" t="s">
        <v>288</v>
      </c>
      <c r="C18" s="48"/>
      <c r="D18" s="48"/>
      <c r="E18" s="48"/>
      <c r="F18" s="48"/>
      <c r="G18" s="48"/>
      <c r="H18" s="47">
        <f t="shared" si="0"/>
        <v>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35" ht="18" customHeight="1">
      <c r="A19" s="13"/>
      <c r="B19" s="52" t="s">
        <v>290</v>
      </c>
      <c r="C19" s="49"/>
      <c r="D19" s="49"/>
      <c r="E19" s="49"/>
      <c r="F19" s="49"/>
      <c r="G19" s="49"/>
      <c r="H19" s="47">
        <f t="shared" si="0"/>
        <v>0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35" ht="31.5" customHeight="1">
      <c r="A20" s="13"/>
      <c r="B20" s="53" t="s">
        <v>291</v>
      </c>
      <c r="C20" s="48"/>
      <c r="D20" s="41"/>
      <c r="E20" s="41"/>
      <c r="F20" s="41"/>
      <c r="G20" s="41"/>
      <c r="H20" s="47">
        <f t="shared" si="0"/>
        <v>0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35" ht="47.25" customHeight="1">
      <c r="A21" s="13"/>
      <c r="B21" s="54" t="s">
        <v>292</v>
      </c>
      <c r="C21" s="48"/>
      <c r="D21" s="41"/>
      <c r="E21" s="41"/>
      <c r="F21" s="41"/>
      <c r="G21" s="41"/>
      <c r="H21" s="47">
        <f t="shared" si="0"/>
        <v>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35" ht="65.25" customHeight="1" thickBot="1">
      <c r="A22" s="13"/>
      <c r="B22" s="55" t="s">
        <v>303</v>
      </c>
      <c r="C22" s="50"/>
      <c r="D22" s="42"/>
      <c r="E22" s="42"/>
      <c r="F22" s="42"/>
      <c r="G22" s="42"/>
      <c r="H22" s="47">
        <f t="shared" si="0"/>
        <v>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35" ht="30.75" customHeight="1" thickBot="1">
      <c r="A23" s="13"/>
      <c r="B23" s="380" t="s">
        <v>320</v>
      </c>
      <c r="C23" s="381"/>
      <c r="D23" s="381"/>
      <c r="E23" s="381"/>
      <c r="F23" s="381"/>
      <c r="G23" s="381"/>
      <c r="H23" s="382"/>
      <c r="I23" s="25"/>
      <c r="J23" s="25"/>
      <c r="K23" s="25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35" ht="30.75" customHeight="1">
      <c r="A24" s="13"/>
      <c r="B24" s="56" t="s">
        <v>321</v>
      </c>
      <c r="C24" s="40"/>
      <c r="D24" s="40"/>
      <c r="E24" s="40"/>
      <c r="F24" s="40"/>
      <c r="G24" s="40"/>
      <c r="H24" s="58">
        <f t="shared" si="0"/>
        <v>0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35" ht="31.5">
      <c r="A25" s="13"/>
      <c r="B25" s="57" t="s">
        <v>293</v>
      </c>
      <c r="C25" s="41"/>
      <c r="D25" s="41"/>
      <c r="E25" s="41"/>
      <c r="F25" s="41"/>
      <c r="G25" s="41"/>
      <c r="H25" s="58">
        <f t="shared" si="0"/>
        <v>0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:35" ht="31.5" customHeight="1">
      <c r="A26" s="13"/>
      <c r="B26" s="133" t="s">
        <v>294</v>
      </c>
      <c r="C26" s="41"/>
      <c r="D26" s="41"/>
      <c r="E26" s="41"/>
      <c r="F26" s="41"/>
      <c r="G26" s="41"/>
      <c r="H26" s="58">
        <f t="shared" si="0"/>
        <v>0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  <row r="27" spans="1:3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spans="1:3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</row>
    <row r="29" spans="1:3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</row>
    <row r="30" spans="1:3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  <row r="31" spans="1:3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</row>
    <row r="32" spans="1:3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</row>
    <row r="33" spans="1:3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1:3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1:3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</row>
    <row r="76" spans="1:3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</row>
    <row r="77" spans="1:3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</row>
    <row r="78" spans="1:3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</row>
    <row r="79" spans="1:3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</row>
    <row r="80" spans="1:3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</row>
    <row r="81" spans="1:3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</row>
    <row r="82" spans="1:3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</row>
    <row r="83" spans="1:3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</row>
    <row r="84" spans="1:3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</row>
    <row r="85" spans="1:3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</row>
    <row r="86" spans="1:3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</row>
    <row r="87" spans="1:3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</row>
    <row r="88" spans="1:3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</row>
    <row r="89" spans="1:3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</row>
    <row r="90" spans="1:3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</row>
    <row r="91" spans="1:3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</row>
    <row r="92" spans="1:3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</row>
    <row r="93" spans="1:3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</row>
    <row r="94" spans="1:3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</row>
    <row r="95" spans="1:3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</row>
    <row r="96" spans="1:3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</row>
    <row r="97" spans="1:3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</row>
    <row r="98" spans="1:3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</row>
    <row r="99" spans="1:3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</row>
    <row r="100" spans="1:3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</row>
    <row r="101" spans="1:3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</row>
    <row r="102" spans="1:3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</row>
    <row r="103" spans="1:3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</row>
    <row r="104" spans="1:3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</row>
    <row r="105" spans="1:3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</row>
    <row r="106" spans="1:3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</row>
    <row r="107" spans="1:3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</row>
    <row r="108" spans="1:3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</row>
    <row r="109" spans="1:3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</row>
    <row r="110" spans="1:3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</row>
    <row r="111" spans="1:3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</row>
    <row r="112" spans="1:3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</row>
    <row r="113" spans="1:3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</row>
    <row r="114" spans="1:3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</row>
    <row r="115" spans="1:3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</row>
    <row r="116" spans="1:3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</row>
    <row r="117" spans="1:3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</row>
    <row r="118" spans="1:3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</row>
    <row r="119" spans="1:3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</row>
    <row r="120" spans="1:3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</row>
    <row r="121" spans="1:3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</row>
    <row r="122" spans="1:3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</row>
    <row r="123" spans="1:3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</row>
    <row r="124" spans="1:3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</row>
    <row r="125" spans="1:3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</row>
    <row r="126" spans="1:3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</row>
    <row r="127" spans="1:3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</row>
    <row r="128" spans="1:3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</row>
    <row r="129" spans="1:3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</row>
    <row r="130" spans="1:3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</row>
    <row r="131" spans="1:3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</row>
    <row r="132" spans="1:3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</row>
    <row r="133" spans="1:3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</row>
    <row r="134" spans="1:3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</row>
    <row r="135" spans="1:3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</row>
    <row r="136" spans="1:3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</row>
    <row r="137" spans="1:3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</row>
    <row r="138" spans="1:3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</row>
    <row r="139" spans="1:3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</row>
    <row r="140" spans="1:3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</row>
    <row r="141" spans="1:3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</row>
    <row r="142" spans="1:3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</row>
    <row r="143" spans="1:3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</row>
    <row r="144" spans="1:3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</row>
    <row r="145" spans="1:3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</row>
    <row r="146" spans="1:3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</row>
    <row r="147" spans="1:3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</row>
    <row r="148" spans="1:3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</row>
    <row r="149" spans="1:3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</row>
    <row r="150" spans="1:3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</row>
    <row r="151" spans="1:3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</row>
    <row r="152" spans="1:3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</row>
    <row r="153" spans="1:3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</row>
    <row r="154" spans="1:3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</row>
    <row r="155" spans="1:3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</row>
    <row r="156" spans="1:3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</row>
    <row r="157" spans="1:3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</row>
    <row r="158" spans="1:3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</row>
    <row r="159" spans="1:3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</row>
    <row r="160" spans="1:3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</row>
    <row r="161" spans="1:3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</row>
    <row r="162" spans="1:3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</row>
    <row r="163" spans="1:3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</row>
    <row r="164" spans="1:3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</row>
    <row r="165" spans="1:3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</row>
    <row r="166" spans="1:3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</row>
    <row r="167" spans="1:3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</row>
    <row r="168" spans="1:3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</row>
    <row r="169" spans="1:3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</row>
    <row r="170" spans="1:3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</row>
    <row r="171" spans="1:3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</row>
    <row r="172" spans="1:3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</row>
    <row r="173" spans="1:3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</row>
    <row r="174" spans="1:3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</row>
    <row r="175" spans="1:3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</row>
    <row r="176" spans="1:3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</row>
    <row r="177" spans="1:3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</row>
    <row r="178" spans="1:3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</row>
    <row r="179" spans="1:3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</row>
    <row r="180" spans="1:3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</row>
    <row r="181" spans="1:3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</row>
    <row r="182" spans="1:3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</row>
    <row r="183" spans="1:3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</row>
    <row r="184" spans="1:3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</row>
    <row r="185" spans="1:3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</row>
    <row r="186" spans="1:3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</row>
    <row r="187" spans="1:3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</row>
    <row r="188" spans="1:3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</row>
    <row r="189" spans="1:3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</row>
    <row r="190" spans="1:3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</row>
    <row r="191" spans="1:3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</row>
    <row r="192" spans="1:3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</row>
    <row r="193" spans="1:3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</row>
    <row r="194" spans="1:3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</row>
    <row r="195" spans="1:3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</row>
    <row r="196" spans="1:3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</row>
    <row r="197" spans="1:3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</row>
    <row r="198" spans="1:3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</row>
    <row r="199" spans="1:3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</row>
    <row r="200" spans="1:3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</row>
    <row r="201" spans="1:3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</row>
    <row r="202" spans="1:3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</row>
    <row r="203" spans="1:3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</row>
    <row r="204" spans="1:3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</row>
    <row r="205" spans="1:3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</row>
    <row r="206" spans="1:3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</row>
    <row r="207" spans="1:3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</row>
    <row r="208" spans="1:3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</row>
    <row r="209" spans="1:3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</row>
    <row r="210" spans="1:3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</row>
    <row r="211" spans="1:3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</row>
    <row r="212" spans="1:3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</row>
    <row r="213" spans="1:3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</row>
    <row r="214" spans="1:3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</row>
    <row r="215" spans="1:3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</row>
    <row r="216" spans="1:3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</row>
    <row r="217" spans="1:3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</row>
    <row r="218" spans="1:3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</row>
    <row r="219" spans="1:3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</row>
    <row r="220" spans="1:3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</row>
    <row r="221" spans="1:3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</row>
    <row r="222" spans="1:3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</row>
    <row r="223" spans="1:3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</row>
    <row r="224" spans="1:3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</row>
    <row r="225" spans="1:3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</row>
    <row r="226" spans="1:3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</row>
    <row r="227" spans="1:3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</row>
    <row r="228" spans="1:3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</row>
    <row r="229" spans="1:3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</row>
    <row r="230" spans="1:3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</row>
    <row r="231" spans="1:3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</row>
    <row r="232" spans="1:3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</row>
    <row r="233" spans="1:3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</row>
    <row r="234" spans="1:3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</row>
    <row r="235" spans="1:3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</row>
    <row r="236" spans="1:3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</row>
    <row r="237" spans="1:3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</row>
    <row r="238" spans="1:3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</row>
    <row r="239" spans="1:3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</row>
    <row r="240" spans="1:3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</row>
    <row r="241" spans="1:3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</row>
    <row r="242" spans="1:3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</row>
    <row r="243" spans="1:3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</row>
    <row r="244" spans="1:3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</row>
    <row r="245" spans="1:3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</row>
    <row r="246" spans="1:3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</row>
    <row r="247" spans="1:3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</row>
    <row r="248" spans="1:3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</row>
    <row r="249" spans="1:3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</row>
    <row r="250" spans="1:3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</row>
    <row r="251" spans="1:3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</row>
    <row r="252" spans="1:3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</row>
    <row r="253" spans="1:3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</row>
    <row r="254" spans="1:3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</row>
    <row r="255" spans="1:3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</row>
    <row r="256" spans="1:3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</row>
    <row r="257" spans="1:3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</row>
    <row r="258" spans="1:3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</row>
    <row r="259" spans="1:3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</row>
    <row r="260" spans="1:3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</row>
    <row r="261" spans="1:3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</row>
    <row r="262" spans="1:3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</row>
    <row r="263" spans="1:3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</row>
    <row r="264" spans="1:3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</row>
    <row r="265" spans="1:3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</row>
    <row r="266" spans="1:3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</row>
    <row r="267" spans="1:3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</row>
    <row r="268" spans="1:3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</row>
    <row r="269" spans="1:3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</row>
    <row r="270" spans="1:3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</row>
    <row r="271" spans="1:3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</row>
    <row r="272" spans="1:3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</row>
    <row r="273" spans="1:3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</row>
    <row r="274" spans="1:3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</row>
    <row r="275" spans="1:3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</row>
    <row r="276" spans="1:3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</row>
    <row r="277" spans="1:3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</row>
    <row r="278" spans="1:3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</row>
    <row r="279" spans="1:3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</row>
    <row r="280" spans="1:3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</row>
    <row r="281" spans="1:3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</row>
    <row r="282" spans="1:3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</row>
    <row r="283" spans="1:3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</row>
    <row r="284" spans="1:3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</row>
    <row r="285" spans="1:3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</row>
    <row r="286" spans="1:3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</row>
    <row r="287" spans="1:3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</row>
    <row r="288" spans="1:3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</row>
    <row r="289" spans="1:3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</row>
    <row r="290" spans="1:3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</row>
    <row r="291" spans="1:3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</row>
    <row r="292" spans="1:3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</row>
    <row r="293" spans="1:3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</row>
    <row r="294" spans="1:3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</row>
    <row r="295" spans="1:3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</row>
    <row r="296" spans="1:3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</row>
    <row r="297" spans="1:3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</row>
    <row r="298" spans="1:3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</row>
    <row r="299" spans="1:3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</row>
    <row r="300" spans="1:3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</row>
    <row r="301" spans="1:3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</row>
    <row r="302" spans="1:3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</row>
    <row r="303" spans="1:3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</row>
    <row r="304" spans="1:3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</row>
    <row r="305" spans="1:3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</row>
    <row r="306" spans="1:3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</row>
    <row r="307" spans="1:3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</row>
    <row r="308" spans="1:3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</row>
    <row r="309" spans="1:3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</row>
    <row r="310" spans="1:3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</row>
    <row r="311" spans="1:3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</row>
    <row r="312" spans="1:3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</row>
    <row r="313" spans="1:3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</row>
    <row r="314" spans="1:3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</row>
    <row r="315" spans="1:3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</row>
    <row r="316" spans="1:3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</row>
    <row r="317" spans="1:3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</row>
    <row r="318" spans="1:3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</row>
    <row r="319" spans="1:3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</row>
    <row r="320" spans="1:3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</row>
    <row r="321" spans="1:3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</row>
    <row r="322" spans="1:3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</row>
    <row r="323" spans="1:3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</row>
    <row r="324" spans="1:3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</row>
    <row r="325" spans="1:3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</row>
    <row r="326" spans="1:3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</row>
    <row r="327" spans="1:3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</row>
    <row r="328" spans="1:3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</row>
    <row r="329" spans="1:3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</row>
    <row r="330" spans="1:3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</row>
    <row r="331" spans="1:3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</row>
    <row r="332" spans="1:3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</row>
    <row r="333" spans="1:3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</row>
    <row r="334" spans="1:3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</row>
    <row r="335" spans="1:3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</row>
    <row r="336" spans="1:3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</row>
    <row r="337" spans="1:3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</row>
    <row r="338" spans="1:3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</row>
    <row r="339" spans="1:3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</row>
    <row r="340" spans="1:3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</row>
    <row r="341" spans="1:3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</row>
    <row r="342" spans="1:3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</row>
    <row r="343" spans="1:3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</row>
    <row r="344" spans="1:3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</row>
    <row r="345" spans="1:3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</row>
    <row r="346" spans="1:3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</row>
    <row r="347" spans="1:3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</row>
    <row r="348" spans="1:3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</row>
    <row r="349" spans="1:3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</row>
    <row r="350" spans="1:3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</row>
    <row r="351" spans="1:3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</row>
    <row r="352" spans="1:3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</row>
    <row r="353" spans="1:3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</row>
    <row r="354" spans="1:3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</row>
    <row r="355" spans="1:3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</row>
    <row r="356" spans="1:3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</row>
    <row r="357" spans="1:3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</row>
    <row r="358" spans="1:3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</row>
    <row r="359" spans="1:3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</row>
    <row r="360" spans="1:3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</row>
    <row r="361" spans="1:3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</row>
    <row r="362" spans="1:3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</row>
    <row r="363" spans="1:3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</row>
    <row r="364" spans="1:3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</row>
    <row r="365" spans="1:3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</row>
    <row r="366" spans="1:3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</row>
    <row r="367" spans="1:3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</row>
    <row r="368" spans="1:3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</row>
    <row r="369" spans="1:3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</row>
    <row r="370" spans="1:3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</row>
    <row r="371" spans="1:3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</row>
    <row r="372" spans="1:3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</row>
    <row r="373" spans="1:3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</row>
    <row r="374" spans="1:3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</row>
    <row r="375" spans="1:3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</row>
    <row r="376" spans="1:3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</row>
    <row r="377" spans="1:3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</row>
    <row r="378" spans="1:3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</row>
    <row r="379" spans="1:3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</row>
    <row r="380" spans="1:3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</row>
    <row r="381" spans="1:35">
      <c r="A381" s="13"/>
    </row>
  </sheetData>
  <sheetProtection sheet="1" objects="1" scenarios="1" selectLockedCells="1"/>
  <mergeCells count="8">
    <mergeCell ref="B1:H2"/>
    <mergeCell ref="F9:G9"/>
    <mergeCell ref="B23:H23"/>
    <mergeCell ref="C5:G5"/>
    <mergeCell ref="C7:G7"/>
    <mergeCell ref="C9:D9"/>
    <mergeCell ref="C3:G3"/>
    <mergeCell ref="C6:G6"/>
  </mergeCells>
  <phoneticPr fontId="5" type="noConversion"/>
  <dataValidations count="2">
    <dataValidation type="decimal" allowBlank="1" showInputMessage="1" showErrorMessage="1" errorTitle="Ошибка!" error="Некорректный ввод данных. Введите число" sqref="C12:G22">
      <formula1>0</formula1>
      <formula2>5000</formula2>
    </dataValidation>
    <dataValidation type="decimal" allowBlank="1" showInputMessage="1" showErrorMessage="1" errorTitle="Ошибка!" error="Некорректный ввод данных. Введите число" sqref="C24:G26">
      <formula1>0</formula1>
      <formula2>5000</formula2>
    </dataValidation>
  </dataValidations>
  <pageMargins left="0.43307086614173229" right="0.35433070866141736" top="0.59055118110236227" bottom="0.62992125984251968" header="0.27559055118110237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Раздел 0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'Раздел 2'!Заголовки_для_печати</vt:lpstr>
      <vt:lpstr>'Раздел 3'!Заголовки_для_печати</vt:lpstr>
      <vt:lpstr>'Раздел 4'!Заголовки_для_печати</vt:lpstr>
      <vt:lpstr>'Раздел 1'!Область_печати</vt:lpstr>
      <vt:lpstr>'Раздел 2'!Область_печати</vt:lpstr>
      <vt:lpstr>'Раздел 3'!Область_печати</vt:lpstr>
      <vt:lpstr>'Раздел 5'!Область_печати</vt:lpstr>
      <vt:lpstr>'Раздел 6'!Область_печати</vt:lpstr>
      <vt:lpstr>'Раздел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Prof-RomanovaAA</dc:creator>
  <cp:lastModifiedBy>Ольга Оскаровна</cp:lastModifiedBy>
  <cp:lastPrinted>2018-01-23T06:49:46Z</cp:lastPrinted>
  <dcterms:created xsi:type="dcterms:W3CDTF">2007-05-02T07:08:13Z</dcterms:created>
  <dcterms:modified xsi:type="dcterms:W3CDTF">2018-01-24T13:19:51Z</dcterms:modified>
</cp:coreProperties>
</file>