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FE8A78E5-0CA8-4C3F-AAB1-6C46F5B2048B}" xr6:coauthVersionLast="45" xr6:coauthVersionMax="45" xr10:uidLastSave="{00000000-0000-0000-0000-000000000000}"/>
  <bookViews>
    <workbookView xWindow="3120" yWindow="465" windowWidth="15375" windowHeight="15135" xr2:uid="{00000000-000D-0000-FFFF-FFFF00000000}"/>
  </bookViews>
  <sheets>
    <sheet name="Раздел 5" sheetId="2" r:id="rId1"/>
    <sheet name="Начало" sheetId="3" r:id="rId2"/>
    <sheet name="Зап.ТУ" sheetId="5" r:id="rId3"/>
    <sheet name="Кин.ТУ" sheetId="11" r:id="rId4"/>
    <sheet name="Отр ТУ" sheetId="16" r:id="rId5"/>
    <sheet name="Пов.ТУ" sheetId="8" r:id="rId6"/>
    <sheet name="Сам.ТУ" sheetId="10" r:id="rId7"/>
    <sheet name="Сев ТУ" sheetId="17" r:id="rId8"/>
    <sheet name="С-В ТУ" sheetId="13" r:id="rId9"/>
    <sheet name="Тол ТУ" sheetId="14" r:id="rId10"/>
    <sheet name="Ц ТУ" sheetId="6" r:id="rId11"/>
    <sheet name="Юж ТУ" sheetId="15" r:id="rId12"/>
    <sheet name="Ю-В ТУ" sheetId="9" r:id="rId13"/>
    <sheet name="ДО Сам" sheetId="20" r:id="rId14"/>
    <sheet name="ДО Тол" sheetId="7" r:id="rId15"/>
    <sheet name="Конец" sheetId="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81029"/>
</workbook>
</file>

<file path=xl/calcChain.xml><?xml version="1.0" encoding="utf-8"?>
<calcChain xmlns="http://schemas.openxmlformats.org/spreadsheetml/2006/main">
  <c r="B5" i="20" l="1"/>
  <c r="C5" i="17" l="1"/>
  <c r="D5" i="17"/>
  <c r="E5" i="17"/>
  <c r="F5" i="17"/>
  <c r="G5" i="17"/>
  <c r="H5" i="17"/>
  <c r="I5" i="17"/>
  <c r="J5" i="17"/>
  <c r="K5" i="17"/>
  <c r="L5" i="17"/>
  <c r="B5" i="17" l="1"/>
  <c r="C5" i="16" l="1"/>
  <c r="D5" i="16"/>
  <c r="E5" i="16"/>
  <c r="F5" i="16"/>
  <c r="G5" i="16"/>
  <c r="H5" i="16"/>
  <c r="I5" i="16"/>
  <c r="J5" i="16"/>
  <c r="K5" i="16"/>
  <c r="L5" i="16"/>
  <c r="B5" i="16" l="1"/>
  <c r="C5" i="15" l="1"/>
  <c r="D5" i="15"/>
  <c r="E5" i="15"/>
  <c r="F5" i="15"/>
  <c r="G5" i="15"/>
  <c r="H5" i="15"/>
  <c r="I5" i="15"/>
  <c r="J5" i="15"/>
  <c r="K5" i="15"/>
  <c r="L5" i="15"/>
  <c r="B5" i="15" l="1"/>
  <c r="C5" i="13"/>
  <c r="D5" i="13"/>
  <c r="E5" i="13"/>
  <c r="F5" i="13"/>
  <c r="G5" i="13"/>
  <c r="H5" i="13"/>
  <c r="I5" i="13"/>
  <c r="J5" i="13"/>
  <c r="K5" i="13"/>
  <c r="L5" i="13"/>
  <c r="B5" i="13" l="1"/>
  <c r="C5" i="11" l="1"/>
  <c r="D5" i="11"/>
  <c r="E5" i="11"/>
  <c r="F5" i="11"/>
  <c r="G5" i="11"/>
  <c r="H5" i="11"/>
  <c r="I5" i="11"/>
  <c r="J5" i="11"/>
  <c r="K5" i="11"/>
  <c r="L5" i="11"/>
  <c r="B5" i="11" l="1"/>
  <c r="C5" i="10" l="1"/>
  <c r="D5" i="10"/>
  <c r="E5" i="10"/>
  <c r="F5" i="10"/>
  <c r="G5" i="10"/>
  <c r="H5" i="10"/>
  <c r="I5" i="10"/>
  <c r="J5" i="10"/>
  <c r="K5" i="10"/>
  <c r="L5" i="10"/>
  <c r="B5" i="10" l="1"/>
  <c r="C5" i="9" l="1"/>
  <c r="B5" i="9" s="1"/>
  <c r="D5" i="9"/>
  <c r="E5" i="9"/>
  <c r="F5" i="9"/>
  <c r="G5" i="9"/>
  <c r="H5" i="9"/>
  <c r="I5" i="9"/>
  <c r="J5" i="9"/>
  <c r="K5" i="9"/>
  <c r="L5" i="9"/>
  <c r="B5" i="7" l="1"/>
  <c r="C5" i="6" l="1"/>
  <c r="D5" i="6"/>
  <c r="E5" i="6"/>
  <c r="F5" i="6"/>
  <c r="G5" i="6"/>
  <c r="H5" i="6"/>
  <c r="I5" i="6"/>
  <c r="J5" i="6"/>
  <c r="K5" i="6"/>
  <c r="L5" i="6"/>
  <c r="B5" i="6" l="1"/>
  <c r="B5" i="5" l="1"/>
  <c r="D5" i="2" l="1"/>
  <c r="E5" i="2"/>
  <c r="F5" i="2"/>
  <c r="G5" i="2"/>
  <c r="H5" i="2"/>
  <c r="I5" i="2"/>
  <c r="J5" i="2"/>
  <c r="K5" i="2"/>
  <c r="L5" i="2"/>
  <c r="C5" i="2"/>
  <c r="B5" i="2" l="1"/>
</calcChain>
</file>

<file path=xl/sharedStrings.xml><?xml version="1.0" encoding="utf-8"?>
<sst xmlns="http://schemas.openxmlformats.org/spreadsheetml/2006/main" count="211" uniqueCount="16">
  <si>
    <t>Данные о педагогах, на уроках (занятиях) которых произошли случаи травматизма</t>
  </si>
  <si>
    <t>№ строки</t>
  </si>
  <si>
    <t>Общее число педагогов, на уроках (занятиях) которых получены травмы</t>
  </si>
  <si>
    <t>Образование педагога (учителя/инструктора/ 
педагога дополнительного образования)</t>
  </si>
  <si>
    <t>Педагогический стаж</t>
  </si>
  <si>
    <t>Среднее специальное (профильное)</t>
  </si>
  <si>
    <t>Незаконченное высшее (профильное)</t>
  </si>
  <si>
    <t>Высшее (профильное)</t>
  </si>
  <si>
    <t>Другое</t>
  </si>
  <si>
    <t>До 5 лет</t>
  </si>
  <si>
    <t>До 10 лет</t>
  </si>
  <si>
    <t>До 15 лет</t>
  </si>
  <si>
    <t>До 20 лет</t>
  </si>
  <si>
    <t>До 25 лет</t>
  </si>
  <si>
    <t>Более 25 лет</t>
  </si>
  <si>
    <t>ТУ МОиНСО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</si>
</sst>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7">
    <xf numFmtId="0" fontId="0" fillId="0" borderId="0" xfId="0"/>
    <xf numFmtId="0" fontId="16" fillId="0" borderId="0" xfId="1"/>
    <xf numFmtId="0" fontId="20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 applyProtection="1">
      <alignment horizontal="center" vertical="center" wrapText="1"/>
    </xf>
    <xf numFmtId="0" fontId="18" fillId="4" borderId="1" xfId="1" applyFont="1" applyFill="1" applyBorder="1" applyAlignment="1">
      <alignment horizontal="center" vertical="center"/>
    </xf>
    <xf numFmtId="0" fontId="15" fillId="0" borderId="0" xfId="2"/>
    <xf numFmtId="0" fontId="18" fillId="0" borderId="3" xfId="2" applyFont="1" applyBorder="1" applyAlignment="1" applyProtection="1">
      <alignment horizontal="center" vertical="center" wrapText="1"/>
      <protection locked="0"/>
    </xf>
    <xf numFmtId="0" fontId="21" fillId="0" borderId="3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 wrapText="1"/>
    </xf>
    <xf numFmtId="0" fontId="20" fillId="2" borderId="8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/>
    </xf>
    <xf numFmtId="0" fontId="14" fillId="0" borderId="0" xfId="3"/>
    <xf numFmtId="0" fontId="21" fillId="4" borderId="3" xfId="3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/>
    </xf>
    <xf numFmtId="0" fontId="13" fillId="0" borderId="0" xfId="4"/>
    <xf numFmtId="0" fontId="18" fillId="0" borderId="3" xfId="4" applyFont="1" applyBorder="1" applyAlignment="1" applyProtection="1">
      <alignment horizontal="center" vertical="center" wrapText="1"/>
      <protection locked="0"/>
    </xf>
    <xf numFmtId="0" fontId="21" fillId="0" borderId="3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 wrapText="1"/>
    </xf>
    <xf numFmtId="0" fontId="20" fillId="2" borderId="8" xfId="4" applyFont="1" applyFill="1" applyBorder="1" applyAlignment="1">
      <alignment horizontal="center" vertical="center" wrapText="1"/>
    </xf>
    <xf numFmtId="0" fontId="20" fillId="2" borderId="7" xfId="4" applyFont="1" applyFill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/>
    </xf>
    <xf numFmtId="0" fontId="12" fillId="0" borderId="0" xfId="5"/>
    <xf numFmtId="0" fontId="21" fillId="4" borderId="3" xfId="6" applyFont="1" applyFill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0" fontId="20" fillId="2" borderId="9" xfId="5" applyFont="1" applyFill="1" applyBorder="1" applyAlignment="1">
      <alignment horizontal="center" vertical="center" wrapText="1"/>
    </xf>
    <xf numFmtId="0" fontId="20" fillId="2" borderId="8" xfId="5" applyFont="1" applyFill="1" applyBorder="1" applyAlignment="1">
      <alignment horizontal="center" vertical="center" wrapText="1"/>
    </xf>
    <xf numFmtId="0" fontId="20" fillId="2" borderId="7" xfId="5" applyFont="1" applyFill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/>
    </xf>
    <xf numFmtId="0" fontId="11" fillId="0" borderId="0" xfId="7"/>
    <xf numFmtId="0" fontId="21" fillId="4" borderId="3" xfId="7" applyFont="1" applyFill="1" applyBorder="1" applyAlignment="1">
      <alignment horizontal="center" vertical="center" wrapText="1"/>
    </xf>
    <xf numFmtId="0" fontId="18" fillId="4" borderId="1" xfId="7" applyFont="1" applyFill="1" applyBorder="1" applyAlignment="1">
      <alignment horizontal="center" vertical="center"/>
    </xf>
    <xf numFmtId="0" fontId="20" fillId="2" borderId="9" xfId="7" applyFont="1" applyFill="1" applyBorder="1" applyAlignment="1">
      <alignment horizontal="center" vertical="center" wrapText="1"/>
    </xf>
    <xf numFmtId="0" fontId="20" fillId="2" borderId="8" xfId="7" applyFont="1" applyFill="1" applyBorder="1" applyAlignment="1">
      <alignment horizontal="center" vertical="center" wrapText="1"/>
    </xf>
    <xf numFmtId="0" fontId="20" fillId="2" borderId="7" xfId="7" applyFont="1" applyFill="1" applyBorder="1" applyAlignment="1">
      <alignment horizontal="center" vertical="center" wrapText="1"/>
    </xf>
    <xf numFmtId="0" fontId="20" fillId="0" borderId="5" xfId="7" applyFont="1" applyBorder="1" applyAlignment="1">
      <alignment horizontal="center" vertical="center" wrapText="1"/>
    </xf>
    <xf numFmtId="0" fontId="20" fillId="0" borderId="5" xfId="7" applyFont="1" applyBorder="1" applyAlignment="1">
      <alignment horizontal="center" vertical="center"/>
    </xf>
    <xf numFmtId="0" fontId="10" fillId="0" borderId="0" xfId="8"/>
    <xf numFmtId="0" fontId="21" fillId="4" borderId="3" xfId="8" applyFont="1" applyFill="1" applyBorder="1" applyAlignment="1">
      <alignment horizontal="center" vertical="center" wrapText="1"/>
    </xf>
    <xf numFmtId="0" fontId="18" fillId="4" borderId="1" xfId="8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 wrapText="1"/>
    </xf>
    <xf numFmtId="0" fontId="20" fillId="2" borderId="8" xfId="8" applyFont="1" applyFill="1" applyBorder="1" applyAlignment="1">
      <alignment horizontal="center" vertical="center" wrapText="1"/>
    </xf>
    <xf numFmtId="0" fontId="20" fillId="2" borderId="7" xfId="8" applyFont="1" applyFill="1" applyBorder="1" applyAlignment="1">
      <alignment horizontal="center" vertical="center" wrapText="1"/>
    </xf>
    <xf numFmtId="0" fontId="20" fillId="0" borderId="5" xfId="8" applyFont="1" applyBorder="1" applyAlignment="1">
      <alignment horizontal="center" vertical="center" wrapText="1"/>
    </xf>
    <xf numFmtId="0" fontId="20" fillId="0" borderId="5" xfId="8" applyFont="1" applyBorder="1" applyAlignment="1">
      <alignment horizontal="center" vertical="center"/>
    </xf>
    <xf numFmtId="0" fontId="9" fillId="0" borderId="0" xfId="9"/>
    <xf numFmtId="0" fontId="21" fillId="4" borderId="3" xfId="9" applyFont="1" applyFill="1" applyBorder="1" applyAlignment="1">
      <alignment horizontal="center" vertical="center" wrapText="1"/>
    </xf>
    <xf numFmtId="0" fontId="18" fillId="4" borderId="1" xfId="9" applyFont="1" applyFill="1" applyBorder="1" applyAlignment="1">
      <alignment horizontal="center" vertical="center"/>
    </xf>
    <xf numFmtId="0" fontId="20" fillId="2" borderId="9" xfId="9" applyFont="1" applyFill="1" applyBorder="1" applyAlignment="1">
      <alignment horizontal="center" vertical="center" wrapText="1"/>
    </xf>
    <xf numFmtId="0" fontId="20" fillId="2" borderId="8" xfId="9" applyFont="1" applyFill="1" applyBorder="1" applyAlignment="1">
      <alignment horizontal="center" vertical="center" wrapText="1"/>
    </xf>
    <xf numFmtId="0" fontId="20" fillId="2" borderId="7" xfId="9" applyFont="1" applyFill="1" applyBorder="1" applyAlignment="1">
      <alignment horizontal="center" vertical="center" wrapText="1"/>
    </xf>
    <xf numFmtId="0" fontId="20" fillId="0" borderId="5" xfId="9" applyFont="1" applyBorder="1" applyAlignment="1">
      <alignment horizontal="center" vertical="center" wrapText="1"/>
    </xf>
    <xf numFmtId="0" fontId="20" fillId="0" borderId="5" xfId="9" applyFont="1" applyBorder="1" applyAlignment="1">
      <alignment horizontal="center" vertical="center"/>
    </xf>
    <xf numFmtId="0" fontId="7" fillId="0" borderId="0" xfId="11"/>
    <xf numFmtId="0" fontId="21" fillId="4" borderId="3" xfId="11" applyFont="1" applyFill="1" applyBorder="1" applyAlignment="1">
      <alignment horizontal="center" vertical="center" wrapText="1"/>
    </xf>
    <xf numFmtId="0" fontId="18" fillId="4" borderId="1" xfId="11" applyFont="1" applyFill="1" applyBorder="1" applyAlignment="1">
      <alignment horizontal="center" vertical="center"/>
    </xf>
    <xf numFmtId="0" fontId="20" fillId="2" borderId="9" xfId="11" applyFont="1" applyFill="1" applyBorder="1" applyAlignment="1">
      <alignment horizontal="center" vertical="center" wrapText="1"/>
    </xf>
    <xf numFmtId="0" fontId="20" fillId="2" borderId="8" xfId="11" applyFont="1" applyFill="1" applyBorder="1" applyAlignment="1">
      <alignment horizontal="center" vertical="center" wrapText="1"/>
    </xf>
    <xf numFmtId="0" fontId="20" fillId="2" borderId="7" xfId="11" applyFont="1" applyFill="1" applyBorder="1" applyAlignment="1">
      <alignment horizontal="center" vertical="center" wrapText="1"/>
    </xf>
    <xf numFmtId="0" fontId="20" fillId="0" borderId="5" xfId="11" applyFont="1" applyBorder="1" applyAlignment="1">
      <alignment horizontal="center" vertical="center" wrapText="1"/>
    </xf>
    <xf numFmtId="0" fontId="20" fillId="0" borderId="5" xfId="11" applyFont="1" applyBorder="1" applyAlignment="1">
      <alignment horizontal="center" vertical="center"/>
    </xf>
    <xf numFmtId="0" fontId="6" fillId="0" borderId="0" xfId="12"/>
    <xf numFmtId="0" fontId="21" fillId="5" borderId="3" xfId="12" applyFont="1" applyFill="1" applyBorder="1" applyAlignment="1">
      <alignment horizontal="center" vertical="center" wrapText="1"/>
    </xf>
    <xf numFmtId="0" fontId="18" fillId="5" borderId="1" xfId="12" applyFont="1" applyFill="1" applyBorder="1" applyAlignment="1">
      <alignment horizontal="center" vertical="center"/>
    </xf>
    <xf numFmtId="0" fontId="20" fillId="2" borderId="8" xfId="12" applyFont="1" applyFill="1" applyBorder="1" applyAlignment="1">
      <alignment horizontal="center" vertical="center" wrapText="1"/>
    </xf>
    <xf numFmtId="0" fontId="20" fillId="2" borderId="7" xfId="12" applyFont="1" applyFill="1" applyBorder="1" applyAlignment="1">
      <alignment horizontal="center" vertical="center" wrapText="1"/>
    </xf>
    <xf numFmtId="0" fontId="20" fillId="0" borderId="5" xfId="12" applyFont="1" applyBorder="1" applyAlignment="1">
      <alignment horizontal="center" vertical="center" wrapText="1"/>
    </xf>
    <xf numFmtId="0" fontId="20" fillId="0" borderId="5" xfId="12" applyFont="1" applyBorder="1" applyAlignment="1">
      <alignment horizontal="center" vertical="center"/>
    </xf>
    <xf numFmtId="0" fontId="23" fillId="0" borderId="0" xfId="12" applyFont="1"/>
    <xf numFmtId="0" fontId="5" fillId="0" borderId="0" xfId="13"/>
    <xf numFmtId="0" fontId="24" fillId="6" borderId="3" xfId="13" applyFont="1" applyFill="1" applyBorder="1" applyAlignment="1">
      <alignment horizontal="center" vertical="center" wrapText="1"/>
    </xf>
    <xf numFmtId="0" fontId="25" fillId="6" borderId="1" xfId="13" applyFont="1" applyFill="1" applyBorder="1" applyAlignment="1">
      <alignment horizontal="center" vertical="center"/>
    </xf>
    <xf numFmtId="0" fontId="26" fillId="2" borderId="9" xfId="13" applyFont="1" applyFill="1" applyBorder="1" applyAlignment="1">
      <alignment horizontal="center" vertical="center" wrapText="1"/>
    </xf>
    <xf numFmtId="0" fontId="26" fillId="2" borderId="8" xfId="13" applyFont="1" applyFill="1" applyBorder="1" applyAlignment="1">
      <alignment horizontal="center" vertical="center" wrapText="1"/>
    </xf>
    <xf numFmtId="0" fontId="26" fillId="2" borderId="7" xfId="13" applyFont="1" applyFill="1" applyBorder="1" applyAlignment="1">
      <alignment horizontal="center" vertical="center" wrapText="1"/>
    </xf>
    <xf numFmtId="0" fontId="26" fillId="0" borderId="5" xfId="13" applyFont="1" applyBorder="1" applyAlignment="1">
      <alignment horizontal="center" vertical="center" wrapText="1"/>
    </xf>
    <xf numFmtId="0" fontId="26" fillId="0" borderId="5" xfId="13" applyFont="1" applyBorder="1" applyAlignment="1">
      <alignment horizontal="center" vertical="center"/>
    </xf>
    <xf numFmtId="0" fontId="4" fillId="0" borderId="0" xfId="14"/>
    <xf numFmtId="0" fontId="21" fillId="4" borderId="3" xfId="14" applyFont="1" applyFill="1" applyBorder="1" applyAlignment="1">
      <alignment horizontal="center" vertical="center" wrapText="1"/>
    </xf>
    <xf numFmtId="0" fontId="18" fillId="4" borderId="1" xfId="14" applyFont="1" applyFill="1" applyBorder="1" applyAlignment="1">
      <alignment horizontal="center" vertical="center"/>
    </xf>
    <xf numFmtId="0" fontId="20" fillId="2" borderId="9" xfId="14" applyFont="1" applyFill="1" applyBorder="1" applyAlignment="1">
      <alignment horizontal="center" vertical="center" wrapText="1"/>
    </xf>
    <xf numFmtId="0" fontId="20" fillId="2" borderId="8" xfId="14" applyFont="1" applyFill="1" applyBorder="1" applyAlignment="1">
      <alignment horizontal="center" vertical="center" wrapText="1"/>
    </xf>
    <xf numFmtId="0" fontId="20" fillId="2" borderId="7" xfId="14" applyFont="1" applyFill="1" applyBorder="1" applyAlignment="1">
      <alignment horizontal="center" vertical="center" wrapText="1"/>
    </xf>
    <xf numFmtId="0" fontId="20" fillId="0" borderId="5" xfId="14" applyFont="1" applyBorder="1" applyAlignment="1">
      <alignment horizontal="center" vertical="center" wrapText="1"/>
    </xf>
    <xf numFmtId="0" fontId="20" fillId="0" borderId="5" xfId="14" applyFont="1" applyBorder="1" applyAlignment="1">
      <alignment horizontal="center" vertical="center"/>
    </xf>
    <xf numFmtId="0" fontId="3" fillId="0" borderId="0" xfId="15"/>
    <xf numFmtId="0" fontId="21" fillId="4" borderId="3" xfId="15" applyFont="1" applyFill="1" applyBorder="1" applyAlignment="1">
      <alignment horizontal="center" vertical="center" wrapText="1"/>
    </xf>
    <xf numFmtId="0" fontId="18" fillId="4" borderId="1" xfId="15" applyFont="1" applyFill="1" applyBorder="1" applyAlignment="1">
      <alignment horizontal="center" vertical="center"/>
    </xf>
    <xf numFmtId="0" fontId="20" fillId="2" borderId="9" xfId="15" applyFont="1" applyFill="1" applyBorder="1" applyAlignment="1">
      <alignment horizontal="center" vertical="center" wrapText="1"/>
    </xf>
    <xf numFmtId="0" fontId="20" fillId="2" borderId="8" xfId="15" applyFont="1" applyFill="1" applyBorder="1" applyAlignment="1">
      <alignment horizontal="center" vertical="center" wrapText="1"/>
    </xf>
    <xf numFmtId="0" fontId="20" fillId="2" borderId="7" xfId="15" applyFont="1" applyFill="1" applyBorder="1" applyAlignment="1">
      <alignment horizontal="center" vertical="center" wrapText="1"/>
    </xf>
    <xf numFmtId="0" fontId="20" fillId="0" borderId="5" xfId="15" applyFont="1" applyBorder="1" applyAlignment="1">
      <alignment horizontal="center" vertical="center" wrapText="1"/>
    </xf>
    <xf numFmtId="0" fontId="20" fillId="0" borderId="5" xfId="15" applyFont="1" applyBorder="1" applyAlignment="1">
      <alignment horizontal="center" vertical="center"/>
    </xf>
    <xf numFmtId="0" fontId="1" fillId="0" borderId="0" xfId="17"/>
    <xf numFmtId="0" fontId="18" fillId="0" borderId="3" xfId="17" applyFont="1" applyBorder="1" applyAlignment="1" applyProtection="1">
      <alignment horizontal="center" vertical="center" wrapText="1"/>
      <protection locked="0"/>
    </xf>
    <xf numFmtId="0" fontId="21" fillId="0" borderId="3" xfId="17" applyFont="1" applyBorder="1" applyAlignment="1">
      <alignment horizontal="center" vertical="center" wrapText="1"/>
    </xf>
    <xf numFmtId="0" fontId="18" fillId="0" borderId="1" xfId="17" applyFont="1" applyBorder="1" applyAlignment="1">
      <alignment horizontal="center" vertical="center"/>
    </xf>
    <xf numFmtId="0" fontId="20" fillId="2" borderId="9" xfId="17" applyFont="1" applyFill="1" applyBorder="1" applyAlignment="1">
      <alignment horizontal="center" vertical="center" wrapText="1"/>
    </xf>
    <xf numFmtId="0" fontId="20" fillId="2" borderId="8" xfId="17" applyFont="1" applyFill="1" applyBorder="1" applyAlignment="1">
      <alignment horizontal="center" vertical="center" wrapText="1"/>
    </xf>
    <xf numFmtId="0" fontId="20" fillId="2" borderId="7" xfId="17" applyFont="1" applyFill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6" fillId="0" borderId="6" xfId="1" applyBorder="1" applyAlignment="1">
      <alignment horizontal="center" vertical="center"/>
    </xf>
    <xf numFmtId="0" fontId="19" fillId="0" borderId="3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/>
    </xf>
    <xf numFmtId="0" fontId="0" fillId="3" borderId="0" xfId="0" applyFill="1" applyAlignment="1"/>
    <xf numFmtId="0" fontId="19" fillId="0" borderId="3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5" fillId="0" borderId="6" xfId="2" applyBorder="1" applyAlignment="1">
      <alignment horizontal="center" vertical="center"/>
    </xf>
    <xf numFmtId="0" fontId="17" fillId="0" borderId="1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9" fillId="0" borderId="6" xfId="9" applyBorder="1" applyAlignment="1">
      <alignment horizontal="center" vertical="center"/>
    </xf>
    <xf numFmtId="0" fontId="19" fillId="0" borderId="3" xfId="9" applyFont="1" applyBorder="1" applyAlignment="1">
      <alignment horizontal="center" vertical="center" wrapText="1"/>
    </xf>
    <xf numFmtId="0" fontId="19" fillId="0" borderId="5" xfId="9" applyFont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/>
    </xf>
    <xf numFmtId="0" fontId="17" fillId="0" borderId="1" xfId="14" applyFont="1" applyBorder="1" applyAlignment="1">
      <alignment horizontal="center" vertical="center"/>
    </xf>
    <xf numFmtId="0" fontId="18" fillId="0" borderId="2" xfId="14" applyFont="1" applyBorder="1" applyAlignment="1">
      <alignment horizontal="center" vertical="center"/>
    </xf>
    <xf numFmtId="0" fontId="18" fillId="0" borderId="4" xfId="14" applyFont="1" applyBorder="1" applyAlignment="1">
      <alignment horizontal="center" vertical="center"/>
    </xf>
    <xf numFmtId="0" fontId="4" fillId="0" borderId="6" xfId="14" applyBorder="1" applyAlignment="1">
      <alignment horizontal="center" vertical="center"/>
    </xf>
    <xf numFmtId="0" fontId="19" fillId="0" borderId="3" xfId="14" applyFont="1" applyBorder="1" applyAlignment="1">
      <alignment horizontal="center" vertical="center" wrapText="1"/>
    </xf>
    <xf numFmtId="0" fontId="19" fillId="0" borderId="5" xfId="14" applyFont="1" applyBorder="1" applyAlignment="1">
      <alignment horizontal="center" vertical="center" wrapText="1"/>
    </xf>
    <xf numFmtId="0" fontId="19" fillId="0" borderId="3" xfId="14" applyFont="1" applyBorder="1" applyAlignment="1">
      <alignment horizontal="center" vertical="center"/>
    </xf>
    <xf numFmtId="0" fontId="19" fillId="0" borderId="3" xfId="5" applyFont="1" applyBorder="1" applyAlignment="1">
      <alignment horizontal="center" vertical="center" wrapText="1"/>
    </xf>
    <xf numFmtId="0" fontId="19" fillId="0" borderId="5" xfId="5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8" fillId="0" borderId="2" xfId="5" applyFont="1" applyBorder="1" applyAlignment="1">
      <alignment horizontal="center" vertical="center"/>
    </xf>
    <xf numFmtId="0" fontId="18" fillId="0" borderId="4" xfId="5" applyFont="1" applyBorder="1" applyAlignment="1">
      <alignment horizontal="center" vertical="center"/>
    </xf>
    <xf numFmtId="0" fontId="12" fillId="0" borderId="6" xfId="5" applyBorder="1" applyAlignment="1">
      <alignment horizontal="center" vertical="center"/>
    </xf>
    <xf numFmtId="0" fontId="17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0" fontId="10" fillId="0" borderId="6" xfId="8" applyBorder="1" applyAlignment="1">
      <alignment horizontal="center" vertical="center"/>
    </xf>
    <xf numFmtId="0" fontId="19" fillId="0" borderId="3" xfId="8" applyFont="1" applyBorder="1" applyAlignment="1">
      <alignment horizontal="center" vertical="center" wrapText="1"/>
    </xf>
    <xf numFmtId="0" fontId="19" fillId="0" borderId="5" xfId="8" applyFont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/>
    </xf>
    <xf numFmtId="0" fontId="17" fillId="0" borderId="1" xfId="15" applyFont="1" applyBorder="1" applyAlignment="1">
      <alignment horizontal="center" vertical="center"/>
    </xf>
    <xf numFmtId="0" fontId="18" fillId="0" borderId="2" xfId="15" applyFont="1" applyBorder="1" applyAlignment="1">
      <alignment horizontal="center" vertical="center"/>
    </xf>
    <xf numFmtId="0" fontId="18" fillId="0" borderId="4" xfId="15" applyFont="1" applyBorder="1" applyAlignment="1">
      <alignment horizontal="center" vertical="center"/>
    </xf>
    <xf numFmtId="0" fontId="3" fillId="0" borderId="6" xfId="15" applyBorder="1" applyAlignment="1">
      <alignment horizontal="center" vertical="center"/>
    </xf>
    <xf numFmtId="0" fontId="19" fillId="0" borderId="3" xfId="15" applyFont="1" applyBorder="1" applyAlignment="1">
      <alignment horizontal="center" vertical="center" wrapText="1"/>
    </xf>
    <xf numFmtId="0" fontId="19" fillId="0" borderId="5" xfId="15" applyFont="1" applyBorder="1" applyAlignment="1">
      <alignment horizontal="center" vertical="center" wrapText="1"/>
    </xf>
    <xf numFmtId="0" fontId="19" fillId="0" borderId="3" xfId="15" applyFont="1" applyBorder="1" applyAlignment="1">
      <alignment horizontal="center" vertical="center"/>
    </xf>
    <xf numFmtId="0" fontId="17" fillId="0" borderId="1" xfId="11" applyFont="1" applyBorder="1" applyAlignment="1">
      <alignment horizontal="center" vertical="center"/>
    </xf>
    <xf numFmtId="0" fontId="18" fillId="0" borderId="2" xfId="11" applyFont="1" applyBorder="1" applyAlignment="1">
      <alignment horizontal="center" vertical="center"/>
    </xf>
    <xf numFmtId="0" fontId="18" fillId="0" borderId="4" xfId="11" applyFont="1" applyBorder="1" applyAlignment="1">
      <alignment horizontal="center" vertical="center"/>
    </xf>
    <xf numFmtId="0" fontId="7" fillId="0" borderId="6" xfId="11" applyBorder="1" applyAlignment="1">
      <alignment horizontal="center" vertical="center"/>
    </xf>
    <xf numFmtId="0" fontId="19" fillId="0" borderId="3" xfId="11" applyFont="1" applyBorder="1" applyAlignment="1">
      <alignment horizontal="center" vertical="center" wrapText="1"/>
    </xf>
    <xf numFmtId="0" fontId="19" fillId="0" borderId="5" xfId="11" applyFont="1" applyBorder="1" applyAlignment="1">
      <alignment horizontal="center" vertical="center" wrapText="1"/>
    </xf>
    <xf numFmtId="0" fontId="19" fillId="0" borderId="3" xfId="11" applyFont="1" applyBorder="1" applyAlignment="1">
      <alignment horizontal="center" vertical="center"/>
    </xf>
    <xf numFmtId="0" fontId="17" fillId="0" borderId="12" xfId="12" applyFont="1" applyBorder="1" applyAlignment="1">
      <alignment horizontal="center" vertical="center"/>
    </xf>
    <xf numFmtId="0" fontId="17" fillId="0" borderId="3" xfId="12" applyFont="1" applyBorder="1" applyAlignment="1">
      <alignment horizontal="center" vertical="center"/>
    </xf>
    <xf numFmtId="0" fontId="17" fillId="0" borderId="10" xfId="12" applyFont="1" applyBorder="1" applyAlignment="1">
      <alignment horizontal="center" vertical="center"/>
    </xf>
    <xf numFmtId="0" fontId="18" fillId="0" borderId="5" xfId="12" applyFont="1" applyBorder="1" applyAlignment="1">
      <alignment horizontal="center" vertical="center"/>
    </xf>
    <xf numFmtId="0" fontId="18" fillId="0" borderId="11" xfId="12" applyFont="1" applyBorder="1" applyAlignment="1">
      <alignment horizontal="center" vertical="center"/>
    </xf>
    <xf numFmtId="0" fontId="6" fillId="0" borderId="10" xfId="12" applyBorder="1" applyAlignment="1">
      <alignment horizontal="center" vertical="center"/>
    </xf>
    <xf numFmtId="0" fontId="19" fillId="0" borderId="1" xfId="12" applyFont="1" applyBorder="1" applyAlignment="1">
      <alignment horizontal="center" vertical="center" wrapText="1"/>
    </xf>
    <xf numFmtId="0" fontId="19" fillId="0" borderId="5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4" fillId="0" borderId="6" xfId="3" applyBorder="1" applyAlignment="1">
      <alignment horizontal="center" vertical="center"/>
    </xf>
    <xf numFmtId="0" fontId="19" fillId="0" borderId="3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/>
    </xf>
    <xf numFmtId="0" fontId="28" fillId="0" borderId="1" xfId="13" applyFont="1" applyBorder="1" applyAlignment="1">
      <alignment horizontal="center" vertical="center"/>
    </xf>
    <xf numFmtId="0" fontId="25" fillId="0" borderId="2" xfId="13" applyFont="1" applyBorder="1" applyAlignment="1">
      <alignment horizontal="center" vertical="center"/>
    </xf>
    <xf numFmtId="0" fontId="25" fillId="0" borderId="4" xfId="13" applyFont="1" applyBorder="1" applyAlignment="1">
      <alignment horizontal="center" vertical="center"/>
    </xf>
    <xf numFmtId="0" fontId="5" fillId="0" borderId="6" xfId="13" applyBorder="1" applyAlignment="1">
      <alignment horizontal="center" vertical="center"/>
    </xf>
    <xf numFmtId="0" fontId="27" fillId="0" borderId="3" xfId="13" applyFont="1" applyBorder="1" applyAlignment="1">
      <alignment horizontal="center" vertical="center" wrapText="1"/>
    </xf>
    <xf numFmtId="0" fontId="27" fillId="0" borderId="5" xfId="13" applyFont="1" applyBorder="1" applyAlignment="1">
      <alignment horizontal="center" vertical="center" wrapText="1"/>
    </xf>
    <xf numFmtId="0" fontId="27" fillId="0" borderId="3" xfId="13" applyFont="1" applyBorder="1" applyAlignment="1">
      <alignment horizontal="center" vertical="center"/>
    </xf>
    <xf numFmtId="0" fontId="17" fillId="0" borderId="1" xfId="7" applyFont="1" applyBorder="1" applyAlignment="1">
      <alignment horizontal="center" vertical="center"/>
    </xf>
    <xf numFmtId="0" fontId="18" fillId="0" borderId="2" xfId="7" applyFont="1" applyBorder="1" applyAlignment="1">
      <alignment horizontal="center" vertical="center"/>
    </xf>
    <xf numFmtId="0" fontId="18" fillId="0" borderId="4" xfId="7" applyFont="1" applyBorder="1" applyAlignment="1">
      <alignment horizontal="center" vertical="center"/>
    </xf>
    <xf numFmtId="0" fontId="11" fillId="0" borderId="6" xfId="7" applyBorder="1" applyAlignment="1">
      <alignment horizontal="center" vertical="center"/>
    </xf>
    <xf numFmtId="0" fontId="19" fillId="0" borderId="3" xfId="7" applyFont="1" applyBorder="1" applyAlignment="1">
      <alignment horizontal="center" vertical="center" wrapText="1"/>
    </xf>
    <xf numFmtId="0" fontId="19" fillId="0" borderId="5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/>
    </xf>
    <xf numFmtId="0" fontId="19" fillId="0" borderId="3" xfId="17" applyFont="1" applyBorder="1" applyAlignment="1">
      <alignment horizontal="center" vertical="center" wrapText="1"/>
    </xf>
    <xf numFmtId="0" fontId="19" fillId="0" borderId="5" xfId="17" applyFont="1" applyBorder="1" applyAlignment="1">
      <alignment horizontal="center" vertical="center" wrapText="1"/>
    </xf>
    <xf numFmtId="0" fontId="19" fillId="0" borderId="3" xfId="17" applyFont="1" applyBorder="1" applyAlignment="1">
      <alignment horizontal="center" vertical="center"/>
    </xf>
    <xf numFmtId="0" fontId="17" fillId="0" borderId="1" xfId="17" applyFont="1" applyBorder="1" applyAlignment="1">
      <alignment horizontal="center" vertical="center"/>
    </xf>
    <xf numFmtId="0" fontId="18" fillId="0" borderId="2" xfId="17" applyFont="1" applyBorder="1" applyAlignment="1">
      <alignment horizontal="center" vertical="center"/>
    </xf>
    <xf numFmtId="0" fontId="18" fillId="0" borderId="4" xfId="17" applyFont="1" applyBorder="1" applyAlignment="1">
      <alignment horizontal="center" vertical="center"/>
    </xf>
    <xf numFmtId="0" fontId="1" fillId="0" borderId="6" xfId="17" applyBorder="1" applyAlignment="1">
      <alignment horizontal="center" vertical="center"/>
    </xf>
    <xf numFmtId="0" fontId="19" fillId="0" borderId="3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4" xfId="4" applyFont="1" applyBorder="1" applyAlignment="1">
      <alignment horizontal="center" vertical="center"/>
    </xf>
    <xf numFmtId="0" fontId="13" fillId="0" borderId="6" xfId="4" applyBorder="1" applyAlignment="1">
      <alignment horizontal="center" vertical="center"/>
    </xf>
  </cellXfs>
  <cellStyles count="18">
    <cellStyle name="Обычный" xfId="0" builtinId="0"/>
    <cellStyle name="Обычный 2" xfId="1" xr:uid="{00000000-0005-0000-0000-000001000000}"/>
    <cellStyle name="Обычный 2 10" xfId="14" xr:uid="{287475F2-BA73-4E26-8EEF-04DFF8366D7A}"/>
    <cellStyle name="Обычный 2 11" xfId="15" xr:uid="{90411142-50C4-4611-B283-2650887472D4}"/>
    <cellStyle name="Обычный 2 2" xfId="3" xr:uid="{4C48D760-9168-449A-BF30-6548995987B9}"/>
    <cellStyle name="Обычный 2 3" xfId="6" xr:uid="{25B91272-1125-49CB-B36A-6B175E765CA3}"/>
    <cellStyle name="Обычный 2 4" xfId="7" xr:uid="{527C6971-0457-400D-BE8C-3C52807E0BCC}"/>
    <cellStyle name="Обычный 2 5" xfId="8" xr:uid="{AD8AFD6B-B5DE-4521-8891-347D46BC3675}"/>
    <cellStyle name="Обычный 2 6" xfId="9" xr:uid="{7A2E3C16-0365-414A-BB7D-0D79993A9D58}"/>
    <cellStyle name="Обычный 2 7" xfId="11" xr:uid="{E8221760-3A34-4223-ADA7-E9C51FA678FE}"/>
    <cellStyle name="Обычный 2 8" xfId="12" xr:uid="{6BFC28E0-BAE0-4D01-8FBB-CB19DA29C044}"/>
    <cellStyle name="Обычный 2 9" xfId="13" xr:uid="{75F31BCE-A370-4BCF-875C-8B024015C578}"/>
    <cellStyle name="Обычный 3" xfId="2" xr:uid="{EF7C99F5-CC86-4E96-BE75-B194749D54D5}"/>
    <cellStyle name="Обычный 4" xfId="4" xr:uid="{5B4DE653-3244-41D0-ADD0-EF1C29D525EA}"/>
    <cellStyle name="Обычный 5" xfId="5" xr:uid="{D201D36F-AD93-423B-A3A4-ED4247A4FB3E}"/>
    <cellStyle name="Обычный 6" xfId="10" xr:uid="{90CDBB83-DA7A-4FAE-BC18-8C367CFA8C4A}"/>
    <cellStyle name="Обычный 7" xfId="16" xr:uid="{83342654-9BA2-42FC-9618-0A54FD0CD592}"/>
    <cellStyle name="Обычный 8" xfId="17" xr:uid="{DB7FF8D5-0519-4609-A60E-07C5A0C5723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0;&#1080;&#1085;&#1077;&#1083;&#1100;&#1089;&#1082;&#1086;&#1077;/&#1056;&#1072;&#1079;&#1076;&#1077;&#1083;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4;&#1090;&#1088;&#1072;&#1076;&#1085;&#1077;&#1085;&#1089;&#1082;&#1086;&#1077;/&#1056;&#1072;&#1079;&#1076;&#1077;&#1083;%2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7;&#1072;&#1084;&#1072;&#1088;&#1089;&#1082;&#1086;&#1077;/&#1056;&#1072;&#1079;&#1076;&#1077;&#1083;%2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7;&#1077;&#1074;&#1077;&#1088;&#1085;&#1086;&#1077;/&#1056;&#1072;&#1079;&#1076;&#1077;&#1083;%205%20&#1057;&#1042;&#1054;&#1044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7;&#1077;&#1074;&#1077;&#1088;&#1086;-&#1042;&#1086;&#1089;&#1090;&#1086;&#1095;&#1085;&#1086;&#1077;/&#1056;&#1072;&#1079;&#1076;&#1077;&#1083;%2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62;&#1077;&#1085;&#1090;&#1088;&#1072;&#1083;&#1100;&#1085;&#1086;&#1077;/&#1062;&#1077;&#1085;&#1090;&#1088;.&#1091;&#1087;&#1088;.%20&#1057;&#1042;&#1054;&#1044;%20&#1056;&#1072;&#1079;&#1076;&#1077;&#1083;%2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70;&#1078;&#1085;&#1086;&#1077;/&#1088;&#1072;&#1079;&#1076;&#1077;&#1083;%2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70;&#1042;&#1059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5"/>
      <sheetName val="Начало"/>
      <sheetName val="СОШ №2 "/>
      <sheetName val="СОШ №5"/>
      <sheetName val="СОШ №7"/>
      <sheetName val="Конец"/>
    </sheetNames>
    <sheetDataSet>
      <sheetData sheetId="0"/>
      <sheetData sheetId="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">
        <row r="5">
          <cell r="C5"/>
          <cell r="D5"/>
          <cell r="E5">
            <v>1</v>
          </cell>
          <cell r="F5"/>
          <cell r="G5"/>
          <cell r="H5"/>
          <cell r="I5"/>
          <cell r="J5"/>
          <cell r="K5"/>
          <cell r="L5">
            <v>1</v>
          </cell>
        </row>
      </sheetData>
      <sheetData sheetId="3">
        <row r="5">
          <cell r="C5"/>
          <cell r="D5"/>
          <cell r="E5">
            <v>2</v>
          </cell>
          <cell r="F5"/>
          <cell r="G5"/>
          <cell r="H5"/>
          <cell r="I5"/>
          <cell r="J5"/>
          <cell r="K5"/>
          <cell r="L5">
            <v>2</v>
          </cell>
        </row>
      </sheetData>
      <sheetData sheetId="4">
        <row r="5">
          <cell r="C5"/>
          <cell r="D5"/>
          <cell r="E5">
            <v>1</v>
          </cell>
          <cell r="F5"/>
          <cell r="G5"/>
          <cell r="H5"/>
          <cell r="I5"/>
          <cell r="J5"/>
          <cell r="K5">
            <v>1</v>
          </cell>
          <cell r="L5"/>
        </row>
      </sheetData>
      <sheetData sheetId="5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5"/>
      <sheetName val="Начало"/>
      <sheetName val="ГБОУ СОШ с. Виловатое"/>
      <sheetName val="ГБОУ СОШ ОЦ с. Съезжее"/>
      <sheetName val="ГБОУ ООШ с. Ивановка"/>
      <sheetName val="ГБОУ ООШ с. Андреевка"/>
      <sheetName val="ГБОУ ООШ с. Аверьяновка"/>
      <sheetName val="ГБОУ СОШ ОЦ с. Александровка"/>
      <sheetName val="ГБОУ ООШ № 4 г.о. Отрадный"/>
      <sheetName val="ГБОУ ООШ п. Подгорный"/>
      <sheetName val="ГБОУ гимназия Гармония Отрадный"/>
      <sheetName val="ГБОУ СОШ ОЦ с. Богатое"/>
      <sheetName val="ГБОУ СОШ ОЦ с. Печинено"/>
      <sheetName val="ГБОУ СОШ № 3 ОЦ с. К-Черкассы"/>
      <sheetName val="ГБОУ ООШ № 2 г.о. Отрадный"/>
      <sheetName val="ГБОУ СОШ № 10 г.о. Отрадный"/>
      <sheetName val="ГБОУ ООШ с. Тростянка"/>
      <sheetName val="ГБОУ СОШ № 8 г.о. Отрадный"/>
      <sheetName val="ГБОУ ООШ с. Муханово"/>
      <sheetName val="ГБОУ ООШ с. Черновка"/>
      <sheetName val="ГБОУ школа-интернат г.о. Отрадн"/>
      <sheetName val="ГБОУ СОШ № 6 г.о. Отрадный"/>
      <sheetName val="ГБОУ ООШ с. Красная Горка"/>
      <sheetName val="ГБОУ СОШ ОЦ с. Кротовка"/>
      <sheetName val="ГБОУ СОШ № 1 ОЦ с. К-Черкассы"/>
      <sheetName val="ГБОУ ООШ с. Максимовка"/>
      <sheetName val="ГБОУ НШ п. Заливной"/>
      <sheetName val="ГБОУ СОШ &quot;ОЦ&quot; с. Тимашево"/>
      <sheetName val="ГБОУ СОШ с. Кабановка"/>
      <sheetName val="ГБОУ ООШ с. Семеновка"/>
      <sheetName val="ГБОУ СОШ с. Беловка"/>
      <sheetName val="ГБОУ НШ с. Арзамасцевка"/>
      <sheetName val="ГБОУ СОШ № 2 ОЦ с. К-Черкассы"/>
      <sheetName val="Конец"/>
    </sheetNames>
    <sheetDataSet>
      <sheetData sheetId="0"/>
      <sheetData sheetId="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6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7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8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9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2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3">
        <row r="5">
          <cell r="C5"/>
          <cell r="D5"/>
          <cell r="E5">
            <v>1</v>
          </cell>
          <cell r="F5"/>
          <cell r="G5"/>
          <cell r="H5"/>
          <cell r="I5"/>
          <cell r="J5"/>
          <cell r="K5"/>
          <cell r="L5">
            <v>1</v>
          </cell>
        </row>
      </sheetData>
      <sheetData sheetId="1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6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7">
        <row r="5">
          <cell r="C5"/>
          <cell r="D5"/>
          <cell r="E5">
            <v>1</v>
          </cell>
          <cell r="F5"/>
          <cell r="G5"/>
          <cell r="H5"/>
          <cell r="I5"/>
          <cell r="J5"/>
          <cell r="K5"/>
          <cell r="L5">
            <v>1</v>
          </cell>
        </row>
      </sheetData>
      <sheetData sheetId="18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2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4">
        <row r="5">
          <cell r="C5"/>
          <cell r="D5"/>
          <cell r="E5">
            <v>1</v>
          </cell>
          <cell r="F5"/>
          <cell r="G5"/>
          <cell r="H5"/>
          <cell r="I5"/>
          <cell r="J5"/>
          <cell r="K5"/>
          <cell r="L5">
            <v>1</v>
          </cell>
        </row>
      </sheetData>
      <sheetData sheetId="2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7">
        <row r="5">
          <cell r="C5">
            <v>0</v>
          </cell>
          <cell r="D5"/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3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3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2">
        <row r="5"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</row>
      </sheetData>
      <sheetData sheetId="33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5"/>
      <sheetName val="Начало"/>
      <sheetName val="гим1"/>
      <sheetName val="гим11"/>
      <sheetName val="самлит"/>
      <sheetName val="лап"/>
      <sheetName val="сгоан"/>
      <sheetName val="преодол"/>
      <sheetName val="4"/>
      <sheetName val="9"/>
      <sheetName val="17"/>
      <sheetName val="71"/>
      <sheetName val="111"/>
      <sheetName val="113"/>
      <sheetName val="115"/>
      <sheetName val="117"/>
      <sheetName val="136"/>
      <sheetName val="сккк"/>
      <sheetName val="цод"/>
      <sheetName val="сспк"/>
      <sheetName val="Конец"/>
    </sheetNames>
    <sheetDataSet>
      <sheetData sheetId="0"/>
      <sheetData sheetId="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">
        <row r="5">
          <cell r="C5"/>
          <cell r="D5"/>
          <cell r="E5">
            <v>2</v>
          </cell>
          <cell r="F5"/>
          <cell r="G5"/>
          <cell r="H5"/>
          <cell r="I5">
            <v>1</v>
          </cell>
          <cell r="J5">
            <v>1</v>
          </cell>
          <cell r="K5"/>
          <cell r="L5"/>
        </row>
      </sheetData>
      <sheetData sheetId="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4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7">
        <row r="5"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9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0">
        <row r="5">
          <cell r="C5"/>
          <cell r="D5"/>
          <cell r="E5">
            <v>0</v>
          </cell>
          <cell r="F5"/>
          <cell r="G5"/>
          <cell r="H5"/>
          <cell r="I5"/>
          <cell r="J5"/>
          <cell r="K5"/>
          <cell r="L5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</row>
      </sheetData>
      <sheetData sheetId="12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4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5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6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8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0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5"/>
      <sheetName val="Начало"/>
      <sheetName val="Сергиевский"/>
      <sheetName val="Челно-Вершинский"/>
      <sheetName val="Шенталинский"/>
      <sheetName val="Конец"/>
    </sheetNames>
    <sheetDataSet>
      <sheetData sheetId="0"/>
      <sheetData sheetId="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">
        <row r="5">
          <cell r="C5">
            <v>0</v>
          </cell>
          <cell r="D5">
            <v>0</v>
          </cell>
          <cell r="E5">
            <v>2</v>
          </cell>
          <cell r="F5">
            <v>0</v>
          </cell>
          <cell r="G5">
            <v>1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</row>
      </sheetData>
      <sheetData sheetId="3">
        <row r="5">
          <cell r="C5">
            <v>1</v>
          </cell>
          <cell r="D5">
            <v>1</v>
          </cell>
          <cell r="E5">
            <v>1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</row>
      </sheetData>
      <sheetData sheetId="4">
        <row r="5">
          <cell r="C5">
            <v>0</v>
          </cell>
          <cell r="D5">
            <v>1</v>
          </cell>
          <cell r="E5">
            <v>3</v>
          </cell>
          <cell r="F5">
            <v>1</v>
          </cell>
          <cell r="G5">
            <v>1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3</v>
          </cell>
        </row>
      </sheetData>
      <sheetData sheetId="5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5"/>
      <sheetName val="Начало"/>
      <sheetName val="ГБОУ гимназия им. С.В. Байменов"/>
      <sheetName val="ГБОУ СОШ №1"/>
      <sheetName val="ГБОУ СОШ  №3"/>
      <sheetName val="ГБОУ СОШ №4"/>
      <sheetName val="ГБОУ СОШ №7"/>
      <sheetName val="ГБОУ СОШ п. Октябрьский "/>
      <sheetName val="ГБОУ ООШ с. Малый Толкай "/>
      <sheetName val="ГБОУ ООШ с. Малое Ибряйкино"/>
      <sheetName val="ГБОУ СОШ с. Алькино"/>
      <sheetName val="ГБОУ СОШ с. Старопохвистнево "/>
      <sheetName val="ГБОУ СОШ с. Подбельск"/>
      <sheetName val="ГБОУ СОШ с. Новое Мансуркино"/>
      <sheetName val="ГБОУ СОШ с. Большой Толкай "/>
      <sheetName val="ГБОУ СОШ с. Кротково "/>
      <sheetName val="ГБОУ СОШ с. Среднее Аверкино"/>
      <sheetName val="ГБОУ СОШ с. Савруха "/>
      <sheetName val="ГБОУ ООШ с. Красные Ключи "/>
      <sheetName val="ГБОУ СОШ с. Нижнеаверкино"/>
      <sheetName val="ГБОУ ООШ с. Стюхино "/>
      <sheetName val="ГБОУ СОШ с. Рысайкино "/>
      <sheetName val="ГБОУ СОШ с. Староганькино "/>
      <sheetName val="ГБОУ СОШ с. Старый Аманак "/>
      <sheetName val="ГБОУ школа-интернат с. М.Толкай"/>
      <sheetName val="ГБОУ лицей с. Исаклы "/>
      <sheetName val="ГБОУ ООШ с. Два Ключа "/>
      <sheetName val="ГБОУ СОШ с. Исаклы "/>
      <sheetName val="ГБОУ СОШ с. Большое Микушкино "/>
      <sheetName val="ГБОУ СОШ п. Сокский "/>
      <sheetName val="ГБОУ СОШ с. Новое Ганькино "/>
      <sheetName val="ГБОУ СОШ с. Новое Якушкино "/>
      <sheetName val="ГБОУ СОШ с. Мордово-Аделяково "/>
      <sheetName val="ГБОУ СОШ с.Борискино-Игар "/>
      <sheetName val="ГБОУ СОШ №2 с. Клявлино "/>
      <sheetName val="ГБОУ СОШ с. Черный Ключ "/>
      <sheetName val="ГБОУ СОШ с. Старый Маклауш "/>
      <sheetName val="ГБОУ СОШ с. Камышла "/>
      <sheetName val="ГБОУ СОШ с. Старое Ермаково "/>
      <sheetName val="ГКОУ для детей сирот с. Камышла"/>
      <sheetName val="ГБОУ СОШ с. Новое Усманово "/>
      <sheetName val="ГБОУ СОШ с. Русский Байтуган "/>
      <sheetName val="ГБПОУ с. Камышла "/>
      <sheetName val="Конец"/>
    </sheetNames>
    <sheetDataSet>
      <sheetData sheetId="0"/>
      <sheetData sheetId="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">
        <row r="5">
          <cell r="C5"/>
          <cell r="D5"/>
          <cell r="E5">
            <v>2</v>
          </cell>
          <cell r="F5"/>
          <cell r="G5"/>
          <cell r="H5"/>
          <cell r="I5">
            <v>1</v>
          </cell>
          <cell r="J5">
            <v>1</v>
          </cell>
          <cell r="K5"/>
          <cell r="L5"/>
        </row>
      </sheetData>
      <sheetData sheetId="4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6">
        <row r="5">
          <cell r="C5"/>
          <cell r="D5"/>
          <cell r="E5">
            <v>0</v>
          </cell>
          <cell r="F5"/>
          <cell r="G5"/>
          <cell r="H5">
            <v>0</v>
          </cell>
          <cell r="I5"/>
          <cell r="J5"/>
          <cell r="K5"/>
          <cell r="L5"/>
        </row>
      </sheetData>
      <sheetData sheetId="7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0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2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3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/>
        </row>
      </sheetData>
      <sheetData sheetId="2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2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3">
        <row r="5">
          <cell r="C5"/>
          <cell r="D5"/>
          <cell r="E5">
            <v>2</v>
          </cell>
          <cell r="F5"/>
          <cell r="G5">
            <v>1</v>
          </cell>
          <cell r="H5"/>
          <cell r="I5"/>
          <cell r="J5"/>
          <cell r="K5">
            <v>1</v>
          </cell>
          <cell r="L5"/>
        </row>
      </sheetData>
      <sheetData sheetId="2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5">
        <row r="5"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6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7">
        <row r="5"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9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31">
        <row r="5">
          <cell r="C5"/>
          <cell r="D5"/>
          <cell r="E5">
            <v>1</v>
          </cell>
          <cell r="F5"/>
          <cell r="G5"/>
          <cell r="H5"/>
          <cell r="I5"/>
          <cell r="J5"/>
          <cell r="K5"/>
          <cell r="L5">
            <v>1</v>
          </cell>
        </row>
      </sheetData>
      <sheetData sheetId="32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3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3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3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3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3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39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40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4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42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43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5"/>
      <sheetName val="Начало"/>
      <sheetName val="1 5"/>
      <sheetName val="2 5"/>
      <sheetName val="3 5"/>
      <sheetName val="4 5"/>
      <sheetName val="5 5"/>
      <sheetName val="6 5"/>
      <sheetName val="7 5"/>
      <sheetName val="8 5"/>
      <sheetName val="9 5"/>
      <sheetName val="10 5"/>
      <sheetName val="11 5"/>
      <sheetName val="12 5"/>
      <sheetName val="13 5"/>
      <sheetName val="14 5"/>
      <sheetName val="15 5"/>
      <sheetName val="16 5"/>
      <sheetName val="17 5"/>
      <sheetName val="18 5"/>
      <sheetName val="19 5"/>
      <sheetName val="20 5"/>
      <sheetName val="21 5"/>
      <sheetName val="22 5"/>
      <sheetName val="23 5"/>
      <sheetName val="24 5"/>
      <sheetName val="25 5"/>
      <sheetName val="26 5"/>
      <sheetName val="27 5"/>
      <sheetName val="28 5"/>
      <sheetName val="29 5"/>
      <sheetName val="30 5"/>
      <sheetName val="31 5"/>
      <sheetName val="32 5"/>
      <sheetName val="33 5"/>
      <sheetName val="34 5"/>
      <sheetName val="35 5"/>
      <sheetName val="36 5"/>
      <sheetName val="Конец"/>
    </sheetNames>
    <sheetDataSet>
      <sheetData sheetId="0"/>
      <sheetData sheetId="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">
        <row r="5">
          <cell r="C5"/>
          <cell r="D5"/>
          <cell r="E5">
            <v>1</v>
          </cell>
          <cell r="F5"/>
          <cell r="G5"/>
          <cell r="H5"/>
          <cell r="I5"/>
          <cell r="J5"/>
          <cell r="K5"/>
          <cell r="L5">
            <v>1</v>
          </cell>
        </row>
      </sheetData>
      <sheetData sheetId="3">
        <row r="5">
          <cell r="C5">
            <v>1</v>
          </cell>
          <cell r="D5"/>
          <cell r="E5"/>
          <cell r="F5">
            <v>1</v>
          </cell>
          <cell r="G5">
            <v>2</v>
          </cell>
          <cell r="H5"/>
          <cell r="I5"/>
          <cell r="J5"/>
          <cell r="K5"/>
          <cell r="L5"/>
        </row>
      </sheetData>
      <sheetData sheetId="4">
        <row r="5"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</v>
          </cell>
          <cell r="K5">
            <v>0</v>
          </cell>
          <cell r="L5">
            <v>0</v>
          </cell>
        </row>
      </sheetData>
      <sheetData sheetId="5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6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9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0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2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4">
        <row r="5">
          <cell r="C5"/>
          <cell r="D5"/>
          <cell r="E5">
            <v>1</v>
          </cell>
          <cell r="F5"/>
          <cell r="G5"/>
          <cell r="H5"/>
          <cell r="I5"/>
          <cell r="J5">
            <v>1</v>
          </cell>
          <cell r="K5"/>
          <cell r="L5"/>
        </row>
      </sheetData>
      <sheetData sheetId="15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1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2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5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6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8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29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0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1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2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3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4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5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6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7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  <sheetData sheetId="38"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5"/>
      <sheetName val="Начало"/>
      <sheetName val="Августовка"/>
      <sheetName val="Аверьяновка"/>
      <sheetName val="Александровка"/>
      <sheetName val="Восток"/>
      <sheetName val="Глушица 1"/>
      <sheetName val="Глушица 2"/>
      <sheetName val="Глушицкий"/>
      <sheetName val="Иргизский"/>
      <sheetName val="Константиновка"/>
      <sheetName val="Кр Окт"/>
      <sheetName val="Мал Глушица"/>
      <sheetName val="Мокша"/>
      <sheetName val="Новопавловка"/>
      <sheetName val="Н-Камелик"/>
      <sheetName val="Пензино"/>
      <sheetName val="Шумовский"/>
      <sheetName val="Поляков"/>
      <sheetName val="Тамбовка"/>
      <sheetName val="Украинка"/>
      <sheetName val="Фрунзе"/>
      <sheetName val="Черниговка №1"/>
      <sheetName val="Черниговка №2"/>
      <sheetName val="Южный"/>
      <sheetName val="Конец"/>
    </sheetNames>
    <sheetDataSet>
      <sheetData sheetId="0"/>
      <sheetData sheetId="1"/>
      <sheetData sheetId="2">
        <row r="5">
          <cell r="E5">
            <v>1</v>
          </cell>
          <cell r="J5">
            <v>0</v>
          </cell>
          <cell r="K5">
            <v>1</v>
          </cell>
        </row>
      </sheetData>
      <sheetData sheetId="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5"/>
      <sheetData sheetId="6"/>
      <sheetData sheetId="7"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</row>
      </sheetData>
      <sheetData sheetId="8"/>
      <sheetData sheetId="9"/>
      <sheetData sheetId="10"/>
      <sheetData sheetId="11"/>
      <sheetData sheetId="12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4"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</v>
          </cell>
          <cell r="K5">
            <v>0</v>
          </cell>
          <cell r="L5">
            <v>0</v>
          </cell>
        </row>
      </sheetData>
      <sheetData sheetId="15"/>
      <sheetData sheetId="16"/>
      <sheetData sheetId="17"/>
      <sheetData sheetId="18"/>
      <sheetData sheetId="1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1"/>
      <sheetData sheetId="22"/>
      <sheetData sheetId="2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Заплавное"/>
      <sheetName val="Петровка"/>
      <sheetName val="СОШ 1 Нефтегорска"/>
      <sheetName val="СОШ 2 Борское"/>
      <sheetName val="СОШ 1 Борское"/>
      <sheetName val="Конец"/>
    </sheetNames>
    <sheetDataSet>
      <sheetData sheetId="0"/>
      <sheetData sheetId="1">
        <row r="5">
          <cell r="D5">
            <v>1</v>
          </cell>
          <cell r="G5">
            <v>1</v>
          </cell>
        </row>
      </sheetData>
      <sheetData sheetId="2">
        <row r="5">
          <cell r="D5">
            <v>1</v>
          </cell>
          <cell r="G5">
            <v>1</v>
          </cell>
        </row>
      </sheetData>
      <sheetData sheetId="3">
        <row r="5">
          <cell r="E5">
            <v>1</v>
          </cell>
          <cell r="J5">
            <v>1</v>
          </cell>
        </row>
      </sheetData>
      <sheetData sheetId="4">
        <row r="5">
          <cell r="E5">
            <v>6</v>
          </cell>
          <cell r="G5">
            <v>1</v>
          </cell>
          <cell r="K5">
            <v>3</v>
          </cell>
          <cell r="L5">
            <v>2</v>
          </cell>
        </row>
      </sheetData>
      <sheetData sheetId="5">
        <row r="5"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L5"/>
  <sheetViews>
    <sheetView tabSelected="1" workbookViewId="0">
      <selection activeCell="M13" sqref="M13"/>
    </sheetView>
  </sheetViews>
  <sheetFormatPr defaultRowHeight="15" x14ac:dyDescent="0.25"/>
  <cols>
    <col min="1" max="1" width="9.140625" style="1"/>
    <col min="2" max="2" width="13.85546875" style="1" customWidth="1"/>
    <col min="3" max="3" width="12.42578125" style="1" customWidth="1"/>
    <col min="4" max="4" width="13.140625" style="1" customWidth="1"/>
    <col min="5" max="5" width="11.7109375" style="1" customWidth="1"/>
    <col min="6" max="16384" width="9.140625" style="1"/>
  </cols>
  <sheetData>
    <row r="1" spans="1:12" ht="20.25" customHeight="1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40.5" customHeight="1" x14ac:dyDescent="0.25">
      <c r="A2" s="117" t="s">
        <v>1</v>
      </c>
      <c r="B2" s="120" t="s">
        <v>2</v>
      </c>
      <c r="C2" s="120" t="s">
        <v>3</v>
      </c>
      <c r="D2" s="120"/>
      <c r="E2" s="120"/>
      <c r="F2" s="120"/>
      <c r="G2" s="122" t="s">
        <v>4</v>
      </c>
      <c r="H2" s="122"/>
      <c r="I2" s="122"/>
      <c r="J2" s="122"/>
      <c r="K2" s="122"/>
      <c r="L2" s="122"/>
    </row>
    <row r="3" spans="1:12" ht="52.5" customHeight="1" thickBot="1" x14ac:dyDescent="0.3">
      <c r="A3" s="118"/>
      <c r="B3" s="121"/>
      <c r="C3" s="2" t="s">
        <v>5</v>
      </c>
      <c r="D3" s="2" t="s">
        <v>6</v>
      </c>
      <c r="E3" s="2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2" t="s">
        <v>14</v>
      </c>
    </row>
    <row r="4" spans="1:12" ht="12" customHeight="1" thickBot="1" x14ac:dyDescent="0.3">
      <c r="A4" s="119"/>
      <c r="B4" s="4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6">
        <v>11</v>
      </c>
    </row>
    <row r="5" spans="1:12" x14ac:dyDescent="0.25">
      <c r="A5" s="8">
        <v>1</v>
      </c>
      <c r="B5" s="7">
        <f>C5+D5+E5+F5</f>
        <v>137</v>
      </c>
      <c r="C5" s="7">
        <f>SUM(Начало:Конец!C5)</f>
        <v>21</v>
      </c>
      <c r="D5" s="7">
        <f>SUM(Начало:Конец!D5)</f>
        <v>14</v>
      </c>
      <c r="E5" s="7">
        <f>SUM(Начало:Конец!E5)</f>
        <v>95</v>
      </c>
      <c r="F5" s="7">
        <f>SUM(Начало:Конец!F5)</f>
        <v>7</v>
      </c>
      <c r="G5" s="7">
        <f>SUM(Начало:Конец!G5)</f>
        <v>26</v>
      </c>
      <c r="H5" s="7">
        <f>SUM(Начало:Конец!H5)</f>
        <v>17</v>
      </c>
      <c r="I5" s="7">
        <f>SUM(Начало:Конец!I5)</f>
        <v>20</v>
      </c>
      <c r="J5" s="7">
        <f>SUM(Начало:Конец!J5)</f>
        <v>19</v>
      </c>
      <c r="K5" s="7">
        <f>SUM(Начало:Конец!K5)</f>
        <v>18</v>
      </c>
      <c r="L5" s="7">
        <f>SUM(Начало:Конец!L5)</f>
        <v>37</v>
      </c>
    </row>
  </sheetData>
  <sheetProtection algorithmName="SHA-512" hashValue="bSjfY3K2wx6Ya8FVTfWOOSqvQkcOdeyNXCrFfAyLo39wZLpcx+o2akE6JUjMqdUezzo6T7HbMaxIbEOMXElOFw==" saltValue="1vqNruPWGfuKlCxCNGcl/A==" spinCount="100000"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AF4A-A601-4F5D-9C6A-DF8C761CF271}">
  <dimension ref="A1:L6"/>
  <sheetViews>
    <sheetView workbookViewId="0">
      <selection activeCell="C18" sqref="C18"/>
    </sheetView>
  </sheetViews>
  <sheetFormatPr defaultRowHeight="15" x14ac:dyDescent="0.25"/>
  <cols>
    <col min="1" max="1" width="9.140625" style="75"/>
    <col min="2" max="2" width="13.85546875" style="75" customWidth="1"/>
    <col min="3" max="3" width="12.42578125" style="75" customWidth="1"/>
    <col min="4" max="4" width="13.140625" style="75" customWidth="1"/>
    <col min="5" max="5" width="11.7109375" style="75" customWidth="1"/>
    <col min="6" max="16384" width="9.140625" style="75"/>
  </cols>
  <sheetData>
    <row r="1" spans="1:12" x14ac:dyDescent="0.25">
      <c r="A1" s="82" t="s">
        <v>15</v>
      </c>
    </row>
    <row r="2" spans="1:12" ht="20.25" customHeight="1" x14ac:dyDescent="0.25">
      <c r="A2" s="173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2" ht="40.5" customHeight="1" x14ac:dyDescent="0.25">
      <c r="A3" s="176" t="s">
        <v>1</v>
      </c>
      <c r="B3" s="179" t="s">
        <v>2</v>
      </c>
      <c r="C3" s="179" t="s">
        <v>3</v>
      </c>
      <c r="D3" s="179"/>
      <c r="E3" s="179"/>
      <c r="F3" s="179"/>
      <c r="G3" s="181" t="s">
        <v>4</v>
      </c>
      <c r="H3" s="181"/>
      <c r="I3" s="181"/>
      <c r="J3" s="181"/>
      <c r="K3" s="181"/>
      <c r="L3" s="181"/>
    </row>
    <row r="4" spans="1:12" ht="52.5" customHeight="1" thickBot="1" x14ac:dyDescent="0.3">
      <c r="A4" s="177"/>
      <c r="B4" s="180"/>
      <c r="C4" s="80" t="s">
        <v>5</v>
      </c>
      <c r="D4" s="80" t="s">
        <v>6</v>
      </c>
      <c r="E4" s="80" t="s">
        <v>7</v>
      </c>
      <c r="F4" s="81" t="s">
        <v>8</v>
      </c>
      <c r="G4" s="81" t="s">
        <v>9</v>
      </c>
      <c r="H4" s="81" t="s">
        <v>10</v>
      </c>
      <c r="I4" s="81" t="s">
        <v>11</v>
      </c>
      <c r="J4" s="81" t="s">
        <v>12</v>
      </c>
      <c r="K4" s="81" t="s">
        <v>13</v>
      </c>
      <c r="L4" s="80" t="s">
        <v>14</v>
      </c>
    </row>
    <row r="5" spans="1:12" ht="12" customHeight="1" thickBot="1" x14ac:dyDescent="0.3">
      <c r="A5" s="178"/>
      <c r="B5" s="79">
        <v>1</v>
      </c>
      <c r="C5" s="78">
        <v>2</v>
      </c>
      <c r="D5" s="78">
        <v>3</v>
      </c>
      <c r="E5" s="78">
        <v>4</v>
      </c>
      <c r="F5" s="78">
        <v>5</v>
      </c>
      <c r="G5" s="78">
        <v>6</v>
      </c>
      <c r="H5" s="78">
        <v>7</v>
      </c>
      <c r="I5" s="78">
        <v>8</v>
      </c>
      <c r="J5" s="78">
        <v>9</v>
      </c>
      <c r="K5" s="78">
        <v>10</v>
      </c>
      <c r="L5" s="78">
        <v>11</v>
      </c>
    </row>
    <row r="6" spans="1:12" x14ac:dyDescent="0.25">
      <c r="A6" s="77">
        <v>1</v>
      </c>
      <c r="B6" s="76">
        <v>4</v>
      </c>
      <c r="C6" s="76">
        <v>1</v>
      </c>
      <c r="D6" s="76">
        <v>0</v>
      </c>
      <c r="E6" s="76">
        <v>3</v>
      </c>
      <c r="F6" s="76">
        <v>0</v>
      </c>
      <c r="G6" s="76">
        <v>0</v>
      </c>
      <c r="H6" s="76">
        <v>0</v>
      </c>
      <c r="I6" s="76">
        <v>1</v>
      </c>
      <c r="J6" s="76">
        <v>1</v>
      </c>
      <c r="K6" s="76">
        <v>0</v>
      </c>
      <c r="L6" s="76">
        <v>2</v>
      </c>
    </row>
  </sheetData>
  <mergeCells count="5">
    <mergeCell ref="A2:L2"/>
    <mergeCell ref="A3:A5"/>
    <mergeCell ref="B3:B4"/>
    <mergeCell ref="C3:F3"/>
    <mergeCell ref="G3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8540-749E-4E29-93F0-D0FBA650016C}">
  <sheetPr>
    <tabColor theme="9" tint="0.79998168889431442"/>
  </sheetPr>
  <dimension ref="A1:L5"/>
  <sheetViews>
    <sheetView workbookViewId="0">
      <selection activeCell="F17" sqref="F17"/>
    </sheetView>
  </sheetViews>
  <sheetFormatPr defaultRowHeight="15" x14ac:dyDescent="0.25"/>
  <cols>
    <col min="1" max="1" width="9.140625" style="18"/>
    <col min="2" max="2" width="13.85546875" style="18" customWidth="1"/>
    <col min="3" max="3" width="12.42578125" style="18" customWidth="1"/>
    <col min="4" max="4" width="13.140625" style="18" customWidth="1"/>
    <col min="5" max="5" width="11.7109375" style="18" customWidth="1"/>
    <col min="6" max="16384" width="9.140625" style="18"/>
  </cols>
  <sheetData>
    <row r="1" spans="1:12" ht="20.25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40.5" customHeight="1" x14ac:dyDescent="0.25">
      <c r="A2" s="183" t="s">
        <v>1</v>
      </c>
      <c r="B2" s="186" t="s">
        <v>2</v>
      </c>
      <c r="C2" s="186" t="s">
        <v>3</v>
      </c>
      <c r="D2" s="186"/>
      <c r="E2" s="186"/>
      <c r="F2" s="186"/>
      <c r="G2" s="188" t="s">
        <v>4</v>
      </c>
      <c r="H2" s="188"/>
      <c r="I2" s="188"/>
      <c r="J2" s="188"/>
      <c r="K2" s="188"/>
      <c r="L2" s="188"/>
    </row>
    <row r="3" spans="1:12" ht="52.5" customHeight="1" thickBot="1" x14ac:dyDescent="0.3">
      <c r="A3" s="184"/>
      <c r="B3" s="187"/>
      <c r="C3" s="24" t="s">
        <v>5</v>
      </c>
      <c r="D3" s="24" t="s">
        <v>6</v>
      </c>
      <c r="E3" s="24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4" t="s">
        <v>14</v>
      </c>
    </row>
    <row r="4" spans="1:12" ht="12" customHeight="1" thickBot="1" x14ac:dyDescent="0.3">
      <c r="A4" s="185"/>
      <c r="B4" s="23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1">
        <v>11</v>
      </c>
    </row>
    <row r="5" spans="1:12" x14ac:dyDescent="0.25">
      <c r="A5" s="20">
        <v>1</v>
      </c>
      <c r="B5" s="19">
        <f>C5+D5+E5+F5</f>
        <v>5</v>
      </c>
      <c r="C5" s="19">
        <f>SUM([6]Начало:Конец!C5)</f>
        <v>1</v>
      </c>
      <c r="D5" s="19">
        <f>SUM([6]Начало:Конец!D5)</f>
        <v>0</v>
      </c>
      <c r="E5" s="19">
        <f>SUM([6]Начало:Конец!E5)</f>
        <v>3</v>
      </c>
      <c r="F5" s="19">
        <f>SUM([6]Начало:Конец!F5)</f>
        <v>1</v>
      </c>
      <c r="G5" s="19">
        <f>SUM([6]Начало:Конец!G5)</f>
        <v>2</v>
      </c>
      <c r="H5" s="19">
        <f>SUM([6]Начало:Конец!H5)</f>
        <v>0</v>
      </c>
      <c r="I5" s="19">
        <f>SUM([6]Начало:Конец!I5)</f>
        <v>0</v>
      </c>
      <c r="J5" s="19">
        <f>SUM([6]Начало:Конец!J5)</f>
        <v>2</v>
      </c>
      <c r="K5" s="19">
        <f>SUM([6]Начало:Конец!K5)</f>
        <v>0</v>
      </c>
      <c r="L5" s="19">
        <f>SUM([6]Начало:Конец!L5)</f>
        <v>1</v>
      </c>
    </row>
  </sheetData>
  <sheetProtection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3171-3FAA-42A4-AAF6-04B3A3C80EF5}">
  <sheetPr>
    <tabColor theme="9" tint="0.79998168889431442"/>
  </sheetPr>
  <dimension ref="A1:L5"/>
  <sheetViews>
    <sheetView workbookViewId="0">
      <selection activeCell="E19" sqref="E19"/>
    </sheetView>
  </sheetViews>
  <sheetFormatPr defaultRowHeight="15" x14ac:dyDescent="0.25"/>
  <cols>
    <col min="1" max="1" width="9.140625" style="83"/>
    <col min="2" max="2" width="13.85546875" style="83" customWidth="1"/>
    <col min="3" max="3" width="12.42578125" style="83" customWidth="1"/>
    <col min="4" max="4" width="13.140625" style="83" customWidth="1"/>
    <col min="5" max="5" width="11.7109375" style="83" customWidth="1"/>
    <col min="6" max="16384" width="9.140625" style="83"/>
  </cols>
  <sheetData>
    <row r="1" spans="1:12" ht="20.25" customHeight="1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40.5" customHeight="1" x14ac:dyDescent="0.25">
      <c r="A2" s="190" t="s">
        <v>1</v>
      </c>
      <c r="B2" s="193" t="s">
        <v>2</v>
      </c>
      <c r="C2" s="193" t="s">
        <v>3</v>
      </c>
      <c r="D2" s="193"/>
      <c r="E2" s="193"/>
      <c r="F2" s="193"/>
      <c r="G2" s="195" t="s">
        <v>4</v>
      </c>
      <c r="H2" s="195"/>
      <c r="I2" s="195"/>
      <c r="J2" s="195"/>
      <c r="K2" s="195"/>
      <c r="L2" s="195"/>
    </row>
    <row r="3" spans="1:12" ht="52.5" customHeight="1" thickBot="1" x14ac:dyDescent="0.3">
      <c r="A3" s="191"/>
      <c r="B3" s="194"/>
      <c r="C3" s="89" t="s">
        <v>5</v>
      </c>
      <c r="D3" s="89" t="s">
        <v>6</v>
      </c>
      <c r="E3" s="89" t="s">
        <v>7</v>
      </c>
      <c r="F3" s="90" t="s">
        <v>8</v>
      </c>
      <c r="G3" s="90" t="s">
        <v>9</v>
      </c>
      <c r="H3" s="90" t="s">
        <v>10</v>
      </c>
      <c r="I3" s="90" t="s">
        <v>11</v>
      </c>
      <c r="J3" s="90" t="s">
        <v>12</v>
      </c>
      <c r="K3" s="90" t="s">
        <v>13</v>
      </c>
      <c r="L3" s="89" t="s">
        <v>14</v>
      </c>
    </row>
    <row r="4" spans="1:12" ht="12" customHeight="1" thickBot="1" x14ac:dyDescent="0.3">
      <c r="A4" s="192"/>
      <c r="B4" s="88">
        <v>1</v>
      </c>
      <c r="C4" s="87">
        <v>2</v>
      </c>
      <c r="D4" s="87">
        <v>3</v>
      </c>
      <c r="E4" s="87">
        <v>4</v>
      </c>
      <c r="F4" s="87">
        <v>5</v>
      </c>
      <c r="G4" s="87">
        <v>6</v>
      </c>
      <c r="H4" s="87">
        <v>7</v>
      </c>
      <c r="I4" s="87">
        <v>8</v>
      </c>
      <c r="J4" s="87">
        <v>9</v>
      </c>
      <c r="K4" s="87">
        <v>10</v>
      </c>
      <c r="L4" s="86">
        <v>11</v>
      </c>
    </row>
    <row r="5" spans="1:12" x14ac:dyDescent="0.25">
      <c r="A5" s="85">
        <v>1</v>
      </c>
      <c r="B5" s="84">
        <f>C5+D5+E5+F5</f>
        <v>3</v>
      </c>
      <c r="C5" s="84">
        <f>SUM([7]Начало:Конец!C5)</f>
        <v>2</v>
      </c>
      <c r="D5" s="84">
        <f>SUM([7]Начало:Конец!D5)</f>
        <v>0</v>
      </c>
      <c r="E5" s="84">
        <f>SUM([7]Начало:Конец!E5)</f>
        <v>1</v>
      </c>
      <c r="F5" s="84">
        <f>SUM([7]Начало:Конец!F5)</f>
        <v>0</v>
      </c>
      <c r="G5" s="84">
        <f>SUM([7]Начало:Конец!G5)</f>
        <v>0</v>
      </c>
      <c r="H5" s="84">
        <f>SUM([7]Начало:Конец!H5)</f>
        <v>0</v>
      </c>
      <c r="I5" s="84">
        <f>SUM([7]Начало:Конец!I5)</f>
        <v>0</v>
      </c>
      <c r="J5" s="84">
        <f>SUM([7]Начало:Конец!J5)</f>
        <v>1</v>
      </c>
      <c r="K5" s="84">
        <f>SUM([7]Начало:Конец!K5)</f>
        <v>1</v>
      </c>
      <c r="L5" s="84">
        <f>SUM([7]Начало:Конец!L5)</f>
        <v>1</v>
      </c>
    </row>
  </sheetData>
  <sheetProtection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C820-2A72-48DA-B0B6-863115363CA9}">
  <sheetPr>
    <tabColor theme="9" tint="0.79998168889431442"/>
  </sheetPr>
  <dimension ref="A1:L5"/>
  <sheetViews>
    <sheetView workbookViewId="0">
      <selection activeCell="H22" sqref="H22"/>
    </sheetView>
  </sheetViews>
  <sheetFormatPr defaultColWidth="9.140625" defaultRowHeight="15" x14ac:dyDescent="0.25"/>
  <cols>
    <col min="1" max="1" width="9.140625" style="43"/>
    <col min="2" max="2" width="13.85546875" style="43" customWidth="1"/>
    <col min="3" max="3" width="12.42578125" style="43" customWidth="1"/>
    <col min="4" max="4" width="13.140625" style="43" customWidth="1"/>
    <col min="5" max="5" width="11.7109375" style="43" customWidth="1"/>
    <col min="6" max="16384" width="9.140625" style="43"/>
  </cols>
  <sheetData>
    <row r="1" spans="1:12" ht="20.25" customHeight="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40.5" customHeight="1" x14ac:dyDescent="0.25">
      <c r="A2" s="197" t="s">
        <v>1</v>
      </c>
      <c r="B2" s="200" t="s">
        <v>2</v>
      </c>
      <c r="C2" s="200" t="s">
        <v>3</v>
      </c>
      <c r="D2" s="200"/>
      <c r="E2" s="200"/>
      <c r="F2" s="200"/>
      <c r="G2" s="202" t="s">
        <v>4</v>
      </c>
      <c r="H2" s="202"/>
      <c r="I2" s="202"/>
      <c r="J2" s="202"/>
      <c r="K2" s="202"/>
      <c r="L2" s="202"/>
    </row>
    <row r="3" spans="1:12" ht="52.5" customHeight="1" thickBot="1" x14ac:dyDescent="0.3">
      <c r="A3" s="198"/>
      <c r="B3" s="201"/>
      <c r="C3" s="49" t="s">
        <v>5</v>
      </c>
      <c r="D3" s="49" t="s">
        <v>6</v>
      </c>
      <c r="E3" s="49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0" t="s">
        <v>12</v>
      </c>
      <c r="K3" s="50" t="s">
        <v>13</v>
      </c>
      <c r="L3" s="49" t="s">
        <v>14</v>
      </c>
    </row>
    <row r="4" spans="1:12" ht="12" customHeight="1" thickBot="1" x14ac:dyDescent="0.3">
      <c r="A4" s="199"/>
      <c r="B4" s="48">
        <v>1</v>
      </c>
      <c r="C4" s="47">
        <v>2</v>
      </c>
      <c r="D4" s="47">
        <v>3</v>
      </c>
      <c r="E4" s="47">
        <v>4</v>
      </c>
      <c r="F4" s="47">
        <v>5</v>
      </c>
      <c r="G4" s="47">
        <v>6</v>
      </c>
      <c r="H4" s="47">
        <v>7</v>
      </c>
      <c r="I4" s="47">
        <v>8</v>
      </c>
      <c r="J4" s="47">
        <v>9</v>
      </c>
      <c r="K4" s="47">
        <v>10</v>
      </c>
      <c r="L4" s="46">
        <v>11</v>
      </c>
    </row>
    <row r="5" spans="1:12" x14ac:dyDescent="0.25">
      <c r="A5" s="45">
        <v>1</v>
      </c>
      <c r="B5" s="44">
        <f>C5+D5+E5+F5</f>
        <v>10</v>
      </c>
      <c r="C5" s="44">
        <f>SUM([8]Начало:Конец!C5)</f>
        <v>0</v>
      </c>
      <c r="D5" s="44">
        <f>SUM([8]Начало:Конец!D5)</f>
        <v>2</v>
      </c>
      <c r="E5" s="44">
        <f>SUM([8]Начало:Конец!E5)</f>
        <v>8</v>
      </c>
      <c r="F5" s="44">
        <f>SUM([8]Начало:Конец!F5)</f>
        <v>0</v>
      </c>
      <c r="G5" s="44">
        <f>SUM([8]Начало:Конец!G5)</f>
        <v>4</v>
      </c>
      <c r="H5" s="44">
        <f>SUM([8]Начало:Конец!H5)</f>
        <v>0</v>
      </c>
      <c r="I5" s="44">
        <f>SUM([8]Начало:Конец!I5)</f>
        <v>0</v>
      </c>
      <c r="J5" s="44">
        <f>SUM([8]Начало:Конец!J5)</f>
        <v>1</v>
      </c>
      <c r="K5" s="44">
        <f>SUM([8]Начало:Конец!K5)</f>
        <v>3</v>
      </c>
      <c r="L5" s="44">
        <f>SUM([8]Начало:Конец!L5)</f>
        <v>2</v>
      </c>
    </row>
  </sheetData>
  <sheetProtection algorithmName="SHA-512" hashValue="bSjfY3K2wx6Ya8FVTfWOOSqvQkcOdeyNXCrFfAyLo39wZLpcx+o2akE6JUjMqdUezzo6T7HbMaxIbEOMXElOFw==" saltValue="1vqNruPWGfuKlCxCNGcl/A==" spinCount="100000"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8F9A-3095-4772-AD8C-B112F7C9CBB0}">
  <sheetPr>
    <pageSetUpPr fitToPage="1"/>
  </sheetPr>
  <dimension ref="A1:L5"/>
  <sheetViews>
    <sheetView workbookViewId="0">
      <selection activeCell="E19" sqref="E19"/>
    </sheetView>
  </sheetViews>
  <sheetFormatPr defaultRowHeight="15" x14ac:dyDescent="0.25"/>
  <cols>
    <col min="1" max="1" width="9.140625" style="107"/>
    <col min="2" max="2" width="13.85546875" style="107" customWidth="1"/>
    <col min="3" max="3" width="12.42578125" style="107" customWidth="1"/>
    <col min="4" max="4" width="13.140625" style="107" customWidth="1"/>
    <col min="5" max="5" width="11.7109375" style="107" customWidth="1"/>
    <col min="6" max="16384" width="9.140625" style="107"/>
  </cols>
  <sheetData>
    <row r="1" spans="1:12" ht="20.25" customHeight="1" x14ac:dyDescent="0.2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40.5" customHeight="1" x14ac:dyDescent="0.25">
      <c r="A2" s="207" t="s">
        <v>1</v>
      </c>
      <c r="B2" s="203" t="s">
        <v>2</v>
      </c>
      <c r="C2" s="203" t="s">
        <v>3</v>
      </c>
      <c r="D2" s="203"/>
      <c r="E2" s="203"/>
      <c r="F2" s="203"/>
      <c r="G2" s="205" t="s">
        <v>4</v>
      </c>
      <c r="H2" s="205"/>
      <c r="I2" s="205"/>
      <c r="J2" s="205"/>
      <c r="K2" s="205"/>
      <c r="L2" s="205"/>
    </row>
    <row r="3" spans="1:12" ht="52.5" customHeight="1" thickBot="1" x14ac:dyDescent="0.3">
      <c r="A3" s="208"/>
      <c r="B3" s="204"/>
      <c r="C3" s="114" t="s">
        <v>5</v>
      </c>
      <c r="D3" s="114" t="s">
        <v>6</v>
      </c>
      <c r="E3" s="114" t="s">
        <v>7</v>
      </c>
      <c r="F3" s="115" t="s">
        <v>8</v>
      </c>
      <c r="G3" s="115" t="s">
        <v>9</v>
      </c>
      <c r="H3" s="115" t="s">
        <v>10</v>
      </c>
      <c r="I3" s="115" t="s">
        <v>11</v>
      </c>
      <c r="J3" s="115" t="s">
        <v>12</v>
      </c>
      <c r="K3" s="115" t="s">
        <v>13</v>
      </c>
      <c r="L3" s="114" t="s">
        <v>14</v>
      </c>
    </row>
    <row r="4" spans="1:12" ht="12" customHeight="1" thickBot="1" x14ac:dyDescent="0.3">
      <c r="A4" s="209"/>
      <c r="B4" s="113">
        <v>1</v>
      </c>
      <c r="C4" s="112">
        <v>2</v>
      </c>
      <c r="D4" s="112">
        <v>3</v>
      </c>
      <c r="E4" s="112">
        <v>4</v>
      </c>
      <c r="F4" s="112">
        <v>5</v>
      </c>
      <c r="G4" s="112">
        <v>6</v>
      </c>
      <c r="H4" s="112">
        <v>7</v>
      </c>
      <c r="I4" s="112">
        <v>8</v>
      </c>
      <c r="J4" s="112">
        <v>9</v>
      </c>
      <c r="K4" s="112">
        <v>10</v>
      </c>
      <c r="L4" s="111">
        <v>11</v>
      </c>
    </row>
    <row r="5" spans="1:12" x14ac:dyDescent="0.25">
      <c r="A5" s="110">
        <v>1</v>
      </c>
      <c r="B5" s="109">
        <f>C5+D5+E5+F5</f>
        <v>42</v>
      </c>
      <c r="C5" s="108">
        <v>8</v>
      </c>
      <c r="D5" s="108">
        <v>6</v>
      </c>
      <c r="E5" s="108">
        <v>28</v>
      </c>
      <c r="F5" s="108">
        <v>0</v>
      </c>
      <c r="G5" s="108">
        <v>1</v>
      </c>
      <c r="H5" s="108">
        <v>1</v>
      </c>
      <c r="I5" s="108">
        <v>1</v>
      </c>
      <c r="J5" s="108">
        <v>1</v>
      </c>
      <c r="K5" s="108">
        <v>0</v>
      </c>
      <c r="L5" s="108">
        <v>0</v>
      </c>
    </row>
  </sheetData>
  <sheetProtection algorithmName="SHA-512" hashValue="BOKKGk3yEoVW96mt1espPgRy3CWClbZ3yP4iYJmInxopyWSb6iN2uj+PIFNsyOsXW7xtnxBPIoY1rFAOC1aeyg==" saltValue="45kTXChRJtULYGYLk53RNg==" spinCount="100000" sheet="1" objects="1" scenarios="1"/>
  <mergeCells count="5">
    <mergeCell ref="B2:B3"/>
    <mergeCell ref="C2:F2"/>
    <mergeCell ref="G2:L2"/>
    <mergeCell ref="A1:L1"/>
    <mergeCell ref="A2:A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1AF4-C3F4-4197-BCB5-9C8B9CA2C793}">
  <dimension ref="A1:L5"/>
  <sheetViews>
    <sheetView workbookViewId="0">
      <selection activeCell="E14" sqref="E14"/>
    </sheetView>
  </sheetViews>
  <sheetFormatPr defaultRowHeight="15" x14ac:dyDescent="0.25"/>
  <cols>
    <col min="1" max="1" width="9.140625" style="26"/>
    <col min="2" max="2" width="13.85546875" style="26" customWidth="1"/>
    <col min="3" max="3" width="12.42578125" style="26" customWidth="1"/>
    <col min="4" max="4" width="13.140625" style="26" customWidth="1"/>
    <col min="5" max="5" width="11.7109375" style="26" customWidth="1"/>
    <col min="6" max="16384" width="9.140625" style="26"/>
  </cols>
  <sheetData>
    <row r="1" spans="1:12" ht="20.25" customHeight="1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40.5" customHeight="1" x14ac:dyDescent="0.25">
      <c r="A2" s="214" t="s">
        <v>1</v>
      </c>
      <c r="B2" s="210" t="s">
        <v>2</v>
      </c>
      <c r="C2" s="210" t="s">
        <v>3</v>
      </c>
      <c r="D2" s="210"/>
      <c r="E2" s="210"/>
      <c r="F2" s="210"/>
      <c r="G2" s="212" t="s">
        <v>4</v>
      </c>
      <c r="H2" s="212"/>
      <c r="I2" s="212"/>
      <c r="J2" s="212"/>
      <c r="K2" s="212"/>
      <c r="L2" s="212"/>
    </row>
    <row r="3" spans="1:12" ht="52.5" customHeight="1" thickBot="1" x14ac:dyDescent="0.3">
      <c r="A3" s="215"/>
      <c r="B3" s="211"/>
      <c r="C3" s="33" t="s">
        <v>5</v>
      </c>
      <c r="D3" s="33" t="s">
        <v>6</v>
      </c>
      <c r="E3" s="33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3" t="s">
        <v>14</v>
      </c>
    </row>
    <row r="4" spans="1:12" ht="12" customHeight="1" thickBot="1" x14ac:dyDescent="0.3">
      <c r="A4" s="216"/>
      <c r="B4" s="32">
        <v>1</v>
      </c>
      <c r="C4" s="31">
        <v>2</v>
      </c>
      <c r="D4" s="31">
        <v>3</v>
      </c>
      <c r="E4" s="31">
        <v>4</v>
      </c>
      <c r="F4" s="31">
        <v>5</v>
      </c>
      <c r="G4" s="31">
        <v>6</v>
      </c>
      <c r="H4" s="31">
        <v>7</v>
      </c>
      <c r="I4" s="31">
        <v>8</v>
      </c>
      <c r="J4" s="31">
        <v>9</v>
      </c>
      <c r="K4" s="31">
        <v>10</v>
      </c>
      <c r="L4" s="30">
        <v>11</v>
      </c>
    </row>
    <row r="5" spans="1:12" x14ac:dyDescent="0.25">
      <c r="A5" s="29">
        <v>1</v>
      </c>
      <c r="B5" s="28">
        <f>C5+D5+E5+F5</f>
        <v>18</v>
      </c>
      <c r="C5" s="27">
        <v>3</v>
      </c>
      <c r="D5" s="27">
        <v>0</v>
      </c>
      <c r="E5" s="27">
        <v>15</v>
      </c>
      <c r="F5" s="27">
        <v>0</v>
      </c>
      <c r="G5" s="27">
        <v>1</v>
      </c>
      <c r="H5" s="27">
        <v>4</v>
      </c>
      <c r="I5" s="27">
        <v>4</v>
      </c>
      <c r="J5" s="27">
        <v>3</v>
      </c>
      <c r="K5" s="27">
        <v>1</v>
      </c>
      <c r="L5" s="27">
        <v>5</v>
      </c>
    </row>
  </sheetData>
  <sheetProtection algorithmName="SHA-512" hashValue="BOKKGk3yEoVW96mt1espPgRy3CWClbZ3yP4iYJmInxopyWSb6iN2uj+PIFNsyOsXW7xtnxBPIoY1rFAOC1aeyg==" saltValue="45kTXChRJtULYGYLk53RNg==" spinCount="100000" sheet="1" objects="1" scenarios="1"/>
  <mergeCells count="5">
    <mergeCell ref="B2:B3"/>
    <mergeCell ref="C2:F2"/>
    <mergeCell ref="G2:L2"/>
    <mergeCell ref="A1:L1"/>
    <mergeCell ref="A2:A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BS187"/>
  <sheetViews>
    <sheetView workbookViewId="0">
      <selection sqref="A1:BS187"/>
    </sheetView>
  </sheetViews>
  <sheetFormatPr defaultRowHeight="15" x14ac:dyDescent="0.25"/>
  <sheetData>
    <row r="1" spans="1:7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</row>
    <row r="2" spans="1:7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</row>
    <row r="3" spans="1:7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</row>
    <row r="4" spans="1:7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</row>
    <row r="5" spans="1:7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</row>
    <row r="6" spans="1:71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</row>
    <row r="7" spans="1:7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</row>
    <row r="8" spans="1:7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</row>
    <row r="9" spans="1:71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</row>
    <row r="10" spans="1:7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</row>
    <row r="11" spans="1:71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</row>
    <row r="12" spans="1:71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</row>
    <row r="13" spans="1:71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</row>
    <row r="14" spans="1:71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</row>
    <row r="15" spans="1:7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</row>
    <row r="16" spans="1:71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</row>
    <row r="17" spans="1:71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</row>
    <row r="18" spans="1:71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</row>
    <row r="19" spans="1:7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</row>
    <row r="20" spans="1:71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</row>
    <row r="21" spans="1:71" x14ac:dyDescent="0.2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</row>
    <row r="22" spans="1:7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</row>
    <row r="23" spans="1:71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</row>
    <row r="24" spans="1:71" x14ac:dyDescent="0.25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</row>
    <row r="25" spans="1:71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</row>
    <row r="26" spans="1:7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</row>
    <row r="27" spans="1:7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</row>
    <row r="28" spans="1:71" x14ac:dyDescent="0.25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</row>
    <row r="29" spans="1:71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</row>
    <row r="30" spans="1:71" x14ac:dyDescent="0.25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</row>
    <row r="31" spans="1:71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</row>
    <row r="32" spans="1:71" x14ac:dyDescent="0.2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</row>
    <row r="33" spans="1:7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</row>
    <row r="34" spans="1:71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</row>
    <row r="35" spans="1:71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</row>
    <row r="36" spans="1:71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</row>
    <row r="37" spans="1:71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</row>
    <row r="38" spans="1:71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</row>
    <row r="39" spans="1:71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</row>
    <row r="40" spans="1:71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</row>
    <row r="41" spans="1:71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</row>
    <row r="42" spans="1:71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</row>
    <row r="43" spans="1:71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</row>
    <row r="44" spans="1:7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</row>
    <row r="45" spans="1:71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</row>
    <row r="46" spans="1:71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</row>
    <row r="47" spans="1:71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</row>
    <row r="48" spans="1:71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</row>
    <row r="49" spans="1:7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</row>
    <row r="50" spans="1:71" x14ac:dyDescent="0.25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</row>
    <row r="51" spans="1:7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</row>
    <row r="52" spans="1:71" x14ac:dyDescent="0.25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</row>
    <row r="53" spans="1:7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</row>
    <row r="54" spans="1:71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</row>
    <row r="55" spans="1:7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</row>
    <row r="56" spans="1:71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</row>
    <row r="57" spans="1:71" x14ac:dyDescent="0.25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</row>
    <row r="58" spans="1:71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</row>
    <row r="59" spans="1:71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</row>
    <row r="60" spans="1:71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</row>
    <row r="61" spans="1:71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</row>
    <row r="62" spans="1:71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</row>
    <row r="63" spans="1:71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</row>
    <row r="64" spans="1:71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</row>
    <row r="65" spans="1:71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</row>
    <row r="66" spans="1:71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</row>
    <row r="67" spans="1:71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</row>
    <row r="68" spans="1:71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</row>
    <row r="69" spans="1:71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</row>
    <row r="70" spans="1:71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</row>
    <row r="71" spans="1:71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</row>
    <row r="72" spans="1:71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</row>
    <row r="73" spans="1:7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</row>
    <row r="74" spans="1:71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</row>
    <row r="75" spans="1:71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</row>
    <row r="76" spans="1:71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</row>
    <row r="77" spans="1:71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</row>
    <row r="78" spans="1:71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</row>
    <row r="79" spans="1:71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</row>
    <row r="80" spans="1:71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</row>
    <row r="81" spans="1:7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</row>
    <row r="82" spans="1:71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</row>
    <row r="83" spans="1:71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</row>
    <row r="84" spans="1:71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</row>
    <row r="85" spans="1:71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</row>
    <row r="86" spans="1:71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</row>
    <row r="87" spans="1:71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</row>
    <row r="88" spans="1:7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</row>
    <row r="89" spans="1:71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</row>
    <row r="90" spans="1:71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</row>
    <row r="91" spans="1:71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</row>
    <row r="92" spans="1:71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</row>
    <row r="93" spans="1:71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</row>
    <row r="94" spans="1:71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</row>
    <row r="95" spans="1:71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</row>
    <row r="96" spans="1:71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</row>
    <row r="97" spans="1:71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</row>
    <row r="98" spans="1:71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</row>
    <row r="99" spans="1:71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</row>
    <row r="100" spans="1:71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</row>
    <row r="101" spans="1:71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</row>
    <row r="102" spans="1:71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</row>
    <row r="103" spans="1:71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</row>
    <row r="104" spans="1:71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</row>
    <row r="105" spans="1:71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</row>
    <row r="106" spans="1:71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</row>
    <row r="107" spans="1:71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</row>
    <row r="108" spans="1:71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</row>
    <row r="109" spans="1:71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</row>
    <row r="110" spans="1:71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</row>
    <row r="111" spans="1:71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</row>
    <row r="112" spans="1:71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</row>
    <row r="113" spans="1:71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</row>
    <row r="114" spans="1:71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</row>
    <row r="115" spans="1:71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</row>
    <row r="116" spans="1:71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</row>
    <row r="117" spans="1:71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</row>
    <row r="118" spans="1:71" x14ac:dyDescent="0.25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</row>
    <row r="119" spans="1:71" x14ac:dyDescent="0.25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</row>
    <row r="120" spans="1:71" x14ac:dyDescent="0.25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</row>
    <row r="121" spans="1:71" x14ac:dyDescent="0.25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</row>
    <row r="122" spans="1:71" x14ac:dyDescent="0.25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</row>
    <row r="123" spans="1:71" x14ac:dyDescent="0.25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</row>
    <row r="124" spans="1:71" x14ac:dyDescent="0.25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</row>
    <row r="125" spans="1:71" x14ac:dyDescent="0.25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</row>
    <row r="126" spans="1:71" x14ac:dyDescent="0.25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</row>
    <row r="127" spans="1:71" x14ac:dyDescent="0.25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</row>
    <row r="128" spans="1:71" x14ac:dyDescent="0.25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</row>
    <row r="129" spans="1:71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</row>
    <row r="130" spans="1:71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</row>
    <row r="131" spans="1:71" x14ac:dyDescent="0.25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</row>
    <row r="132" spans="1:71" x14ac:dyDescent="0.25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</row>
    <row r="133" spans="1:71" x14ac:dyDescent="0.25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</row>
    <row r="134" spans="1:71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</row>
    <row r="135" spans="1:71" x14ac:dyDescent="0.25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</row>
    <row r="136" spans="1:71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</row>
    <row r="137" spans="1:7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</row>
    <row r="138" spans="1:71" x14ac:dyDescent="0.25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</row>
    <row r="139" spans="1:71" x14ac:dyDescent="0.25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</row>
    <row r="140" spans="1:71" x14ac:dyDescent="0.25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</row>
    <row r="141" spans="1:71" x14ac:dyDescent="0.25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</row>
    <row r="142" spans="1:71" x14ac:dyDescent="0.25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</row>
    <row r="143" spans="1:71" x14ac:dyDescent="0.25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</row>
    <row r="144" spans="1:71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</row>
    <row r="145" spans="1:71" x14ac:dyDescent="0.25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</row>
    <row r="146" spans="1:7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</row>
    <row r="147" spans="1:71" x14ac:dyDescent="0.25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</row>
    <row r="148" spans="1:71" x14ac:dyDescent="0.25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</row>
    <row r="149" spans="1:71" x14ac:dyDescent="0.25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</row>
    <row r="150" spans="1:71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</row>
    <row r="151" spans="1:71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</row>
    <row r="152" spans="1:71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</row>
    <row r="153" spans="1:7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</row>
    <row r="154" spans="1:71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</row>
    <row r="155" spans="1:7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</row>
    <row r="156" spans="1:71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</row>
    <row r="157" spans="1:71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</row>
    <row r="158" spans="1:71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</row>
    <row r="159" spans="1:71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</row>
    <row r="160" spans="1:71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</row>
    <row r="161" spans="1:71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</row>
    <row r="162" spans="1:71" x14ac:dyDescent="0.25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</row>
    <row r="163" spans="1:71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</row>
    <row r="164" spans="1:71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</row>
    <row r="165" spans="1:71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</row>
    <row r="166" spans="1:7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</row>
    <row r="167" spans="1:71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</row>
    <row r="168" spans="1:7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</row>
    <row r="169" spans="1:7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</row>
    <row r="170" spans="1:71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</row>
    <row r="171" spans="1:7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</row>
    <row r="172" spans="1:71" x14ac:dyDescent="0.25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</row>
    <row r="173" spans="1:71" x14ac:dyDescent="0.25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</row>
    <row r="174" spans="1:71" x14ac:dyDescent="0.25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</row>
    <row r="175" spans="1:71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</row>
    <row r="176" spans="1:71" x14ac:dyDescent="0.25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</row>
    <row r="177" spans="1:71" x14ac:dyDescent="0.25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</row>
    <row r="178" spans="1:71" x14ac:dyDescent="0.25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</row>
    <row r="179" spans="1:71" x14ac:dyDescent="0.25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</row>
    <row r="180" spans="1:71" x14ac:dyDescent="0.2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</row>
    <row r="181" spans="1:71" x14ac:dyDescent="0.25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</row>
    <row r="182" spans="1:71" x14ac:dyDescent="0.25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</row>
    <row r="183" spans="1:71" x14ac:dyDescent="0.25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</row>
    <row r="184" spans="1:71" x14ac:dyDescent="0.25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</row>
    <row r="185" spans="1:71" x14ac:dyDescent="0.25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</row>
    <row r="186" spans="1:71" x14ac:dyDescent="0.25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</row>
    <row r="187" spans="1:71" x14ac:dyDescent="0.25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</row>
  </sheetData>
  <sheetProtection algorithmName="SHA-512" hashValue="D9A3sYolsdfqRb2yCzhtmE1p76DI3dvSWGEqjxdGHD+5D/lN3nBA0PrUXWd4D/XRba82p21aU84c5OzyF0gAlA==" saltValue="ke4TUvNUt7/Q9RdPHdVOFg==" spinCount="100000" sheet="1" objects="1" scenarios="1"/>
  <mergeCells count="1">
    <mergeCell ref="A1:BS1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BS187"/>
  <sheetViews>
    <sheetView topLeftCell="A32" workbookViewId="0">
      <selection sqref="A1:BS187"/>
    </sheetView>
  </sheetViews>
  <sheetFormatPr defaultRowHeight="15" x14ac:dyDescent="0.25"/>
  <sheetData>
    <row r="1" spans="1:7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</row>
    <row r="2" spans="1:7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</row>
    <row r="3" spans="1:7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</row>
    <row r="4" spans="1:7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</row>
    <row r="5" spans="1:7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</row>
    <row r="6" spans="1:71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</row>
    <row r="7" spans="1:7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</row>
    <row r="8" spans="1:7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</row>
    <row r="9" spans="1:71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</row>
    <row r="10" spans="1:7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</row>
    <row r="11" spans="1:71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</row>
    <row r="12" spans="1:71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</row>
    <row r="13" spans="1:71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</row>
    <row r="14" spans="1:71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</row>
    <row r="15" spans="1:7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</row>
    <row r="16" spans="1:71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</row>
    <row r="17" spans="1:71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</row>
    <row r="18" spans="1:71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</row>
    <row r="19" spans="1:7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</row>
    <row r="20" spans="1:71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</row>
    <row r="21" spans="1:71" x14ac:dyDescent="0.2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</row>
    <row r="22" spans="1:7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</row>
    <row r="23" spans="1:71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</row>
    <row r="24" spans="1:71" x14ac:dyDescent="0.25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</row>
    <row r="25" spans="1:71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</row>
    <row r="26" spans="1:7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</row>
    <row r="27" spans="1:7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</row>
    <row r="28" spans="1:71" x14ac:dyDescent="0.25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</row>
    <row r="29" spans="1:71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</row>
    <row r="30" spans="1:71" x14ac:dyDescent="0.25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</row>
    <row r="31" spans="1:71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</row>
    <row r="32" spans="1:71" x14ac:dyDescent="0.2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</row>
    <row r="33" spans="1:7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</row>
    <row r="34" spans="1:71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</row>
    <row r="35" spans="1:71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</row>
    <row r="36" spans="1:71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</row>
    <row r="37" spans="1:71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</row>
    <row r="38" spans="1:71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</row>
    <row r="39" spans="1:71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</row>
    <row r="40" spans="1:71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</row>
    <row r="41" spans="1:71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</row>
    <row r="42" spans="1:71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</row>
    <row r="43" spans="1:71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</row>
    <row r="44" spans="1:7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</row>
    <row r="45" spans="1:71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</row>
    <row r="46" spans="1:71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</row>
    <row r="47" spans="1:71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</row>
    <row r="48" spans="1:71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</row>
    <row r="49" spans="1:7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</row>
    <row r="50" spans="1:71" x14ac:dyDescent="0.25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</row>
    <row r="51" spans="1:7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</row>
    <row r="52" spans="1:71" x14ac:dyDescent="0.25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</row>
    <row r="53" spans="1:7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</row>
    <row r="54" spans="1:71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</row>
    <row r="55" spans="1:7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</row>
    <row r="56" spans="1:71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</row>
    <row r="57" spans="1:71" x14ac:dyDescent="0.25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</row>
    <row r="58" spans="1:71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</row>
    <row r="59" spans="1:71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</row>
    <row r="60" spans="1:71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</row>
    <row r="61" spans="1:71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</row>
    <row r="62" spans="1:71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</row>
    <row r="63" spans="1:71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</row>
    <row r="64" spans="1:71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</row>
    <row r="65" spans="1:71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</row>
    <row r="66" spans="1:71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</row>
    <row r="67" spans="1:71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</row>
    <row r="68" spans="1:71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</row>
    <row r="69" spans="1:71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</row>
    <row r="70" spans="1:71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</row>
    <row r="71" spans="1:71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</row>
    <row r="72" spans="1:71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</row>
    <row r="73" spans="1:7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</row>
    <row r="74" spans="1:71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</row>
    <row r="75" spans="1:71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</row>
    <row r="76" spans="1:71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</row>
    <row r="77" spans="1:71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</row>
    <row r="78" spans="1:71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</row>
    <row r="79" spans="1:71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</row>
    <row r="80" spans="1:71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</row>
    <row r="81" spans="1:7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</row>
    <row r="82" spans="1:71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</row>
    <row r="83" spans="1:71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</row>
    <row r="84" spans="1:71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</row>
    <row r="85" spans="1:71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</row>
    <row r="86" spans="1:71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</row>
    <row r="87" spans="1:71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</row>
    <row r="88" spans="1:7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</row>
    <row r="89" spans="1:71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</row>
    <row r="90" spans="1:71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</row>
    <row r="91" spans="1:71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</row>
    <row r="92" spans="1:71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</row>
    <row r="93" spans="1:71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</row>
    <row r="94" spans="1:71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</row>
    <row r="95" spans="1:71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</row>
    <row r="96" spans="1:71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</row>
    <row r="97" spans="1:71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</row>
    <row r="98" spans="1:71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</row>
    <row r="99" spans="1:71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</row>
    <row r="100" spans="1:71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</row>
    <row r="101" spans="1:71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</row>
    <row r="102" spans="1:71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</row>
    <row r="103" spans="1:71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</row>
    <row r="104" spans="1:71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</row>
    <row r="105" spans="1:71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</row>
    <row r="106" spans="1:71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</row>
    <row r="107" spans="1:71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</row>
    <row r="108" spans="1:71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</row>
    <row r="109" spans="1:71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</row>
    <row r="110" spans="1:71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</row>
    <row r="111" spans="1:71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</row>
    <row r="112" spans="1:71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</row>
    <row r="113" spans="1:71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</row>
    <row r="114" spans="1:71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</row>
    <row r="115" spans="1:71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</row>
    <row r="116" spans="1:71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</row>
    <row r="117" spans="1:71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</row>
    <row r="118" spans="1:71" x14ac:dyDescent="0.25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</row>
    <row r="119" spans="1:71" x14ac:dyDescent="0.25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</row>
    <row r="120" spans="1:71" x14ac:dyDescent="0.25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</row>
    <row r="121" spans="1:71" x14ac:dyDescent="0.25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</row>
    <row r="122" spans="1:71" x14ac:dyDescent="0.25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</row>
    <row r="123" spans="1:71" x14ac:dyDescent="0.25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</row>
    <row r="124" spans="1:71" x14ac:dyDescent="0.25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</row>
    <row r="125" spans="1:71" x14ac:dyDescent="0.25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</row>
    <row r="126" spans="1:71" x14ac:dyDescent="0.25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</row>
    <row r="127" spans="1:71" x14ac:dyDescent="0.25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</row>
    <row r="128" spans="1:71" x14ac:dyDescent="0.25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</row>
    <row r="129" spans="1:71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</row>
    <row r="130" spans="1:71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</row>
    <row r="131" spans="1:71" x14ac:dyDescent="0.25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</row>
    <row r="132" spans="1:71" x14ac:dyDescent="0.25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</row>
    <row r="133" spans="1:71" x14ac:dyDescent="0.25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</row>
    <row r="134" spans="1:71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</row>
    <row r="135" spans="1:71" x14ac:dyDescent="0.25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</row>
    <row r="136" spans="1:71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</row>
    <row r="137" spans="1:7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</row>
    <row r="138" spans="1:71" x14ac:dyDescent="0.25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</row>
    <row r="139" spans="1:71" x14ac:dyDescent="0.25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</row>
    <row r="140" spans="1:71" x14ac:dyDescent="0.25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</row>
    <row r="141" spans="1:71" x14ac:dyDescent="0.25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</row>
    <row r="142" spans="1:71" x14ac:dyDescent="0.25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</row>
    <row r="143" spans="1:71" x14ac:dyDescent="0.25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</row>
    <row r="144" spans="1:71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</row>
    <row r="145" spans="1:71" x14ac:dyDescent="0.25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</row>
    <row r="146" spans="1:7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</row>
    <row r="147" spans="1:71" x14ac:dyDescent="0.25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</row>
    <row r="148" spans="1:71" x14ac:dyDescent="0.25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</row>
    <row r="149" spans="1:71" x14ac:dyDescent="0.25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</row>
    <row r="150" spans="1:71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</row>
    <row r="151" spans="1:71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</row>
    <row r="152" spans="1:71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</row>
    <row r="153" spans="1:7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</row>
    <row r="154" spans="1:71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</row>
    <row r="155" spans="1:7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</row>
    <row r="156" spans="1:71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</row>
    <row r="157" spans="1:71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</row>
    <row r="158" spans="1:71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</row>
    <row r="159" spans="1:71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</row>
    <row r="160" spans="1:71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</row>
    <row r="161" spans="1:71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</row>
    <row r="162" spans="1:71" x14ac:dyDescent="0.25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</row>
    <row r="163" spans="1:71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</row>
    <row r="164" spans="1:71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</row>
    <row r="165" spans="1:71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</row>
    <row r="166" spans="1:7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</row>
    <row r="167" spans="1:71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</row>
    <row r="168" spans="1:7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</row>
    <row r="169" spans="1:7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</row>
    <row r="170" spans="1:71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</row>
    <row r="171" spans="1:7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</row>
    <row r="172" spans="1:71" x14ac:dyDescent="0.25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</row>
    <row r="173" spans="1:71" x14ac:dyDescent="0.25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</row>
    <row r="174" spans="1:71" x14ac:dyDescent="0.25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</row>
    <row r="175" spans="1:71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</row>
    <row r="176" spans="1:71" x14ac:dyDescent="0.25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</row>
    <row r="177" spans="1:71" x14ac:dyDescent="0.25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</row>
    <row r="178" spans="1:71" x14ac:dyDescent="0.25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</row>
    <row r="179" spans="1:71" x14ac:dyDescent="0.25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</row>
    <row r="180" spans="1:71" x14ac:dyDescent="0.2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</row>
    <row r="181" spans="1:71" x14ac:dyDescent="0.25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</row>
    <row r="182" spans="1:71" x14ac:dyDescent="0.25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</row>
    <row r="183" spans="1:71" x14ac:dyDescent="0.25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</row>
    <row r="184" spans="1:71" x14ac:dyDescent="0.25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</row>
    <row r="185" spans="1:71" x14ac:dyDescent="0.25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</row>
    <row r="186" spans="1:71" x14ac:dyDescent="0.25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</row>
    <row r="187" spans="1:71" x14ac:dyDescent="0.25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</row>
  </sheetData>
  <sheetProtection algorithmName="SHA-512" hashValue="D9A3sYolsdfqRb2yCzhtmE1p76DI3dvSWGEqjxdGHD+5D/lN3nBA0PrUXWd4D/XRba82p21aU84c5OzyF0gAlA==" saltValue="ke4TUvNUt7/Q9RdPHdVOFg==" spinCount="100000" sheet="1" objects="1" scenarios="1"/>
  <mergeCells count="1">
    <mergeCell ref="A1:BS1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D3755-6C12-4831-A892-579B2F56D381}">
  <dimension ref="A1:L5"/>
  <sheetViews>
    <sheetView workbookViewId="0">
      <selection activeCell="D25" sqref="D25"/>
    </sheetView>
  </sheetViews>
  <sheetFormatPr defaultRowHeight="15" x14ac:dyDescent="0.25"/>
  <cols>
    <col min="1" max="1" width="9.140625" style="9"/>
    <col min="2" max="2" width="13.85546875" style="9" customWidth="1"/>
    <col min="3" max="3" width="12.42578125" style="9" customWidth="1"/>
    <col min="4" max="4" width="13.140625" style="9" customWidth="1"/>
    <col min="5" max="5" width="11.7109375" style="9" customWidth="1"/>
    <col min="6" max="16384" width="9.140625" style="9"/>
  </cols>
  <sheetData>
    <row r="1" spans="1:12" ht="20.2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40.5" customHeight="1" x14ac:dyDescent="0.25">
      <c r="A2" s="128" t="s">
        <v>1</v>
      </c>
      <c r="B2" s="124" t="s">
        <v>2</v>
      </c>
      <c r="C2" s="124" t="s">
        <v>3</v>
      </c>
      <c r="D2" s="124"/>
      <c r="E2" s="124"/>
      <c r="F2" s="124"/>
      <c r="G2" s="126" t="s">
        <v>4</v>
      </c>
      <c r="H2" s="126"/>
      <c r="I2" s="126"/>
      <c r="J2" s="126"/>
      <c r="K2" s="126"/>
      <c r="L2" s="126"/>
    </row>
    <row r="3" spans="1:12" ht="52.5" customHeight="1" thickBot="1" x14ac:dyDescent="0.3">
      <c r="A3" s="129"/>
      <c r="B3" s="125"/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13</v>
      </c>
      <c r="L3" s="16" t="s">
        <v>14</v>
      </c>
    </row>
    <row r="4" spans="1:12" ht="12" customHeight="1" thickBot="1" x14ac:dyDescent="0.3">
      <c r="A4" s="130"/>
      <c r="B4" s="15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3">
        <v>11</v>
      </c>
    </row>
    <row r="5" spans="1:12" x14ac:dyDescent="0.25">
      <c r="A5" s="12">
        <v>1</v>
      </c>
      <c r="B5" s="11">
        <f>C5+D5+E5+F5</f>
        <v>12</v>
      </c>
      <c r="C5" s="10">
        <v>2</v>
      </c>
      <c r="D5" s="10">
        <v>1</v>
      </c>
      <c r="E5" s="10">
        <v>9</v>
      </c>
      <c r="F5" s="10">
        <v>0</v>
      </c>
      <c r="G5" s="10">
        <v>5</v>
      </c>
      <c r="H5" s="10">
        <v>2</v>
      </c>
      <c r="I5" s="10">
        <v>2</v>
      </c>
      <c r="J5" s="10">
        <v>0</v>
      </c>
      <c r="K5" s="10">
        <v>0</v>
      </c>
      <c r="L5" s="10">
        <v>3</v>
      </c>
    </row>
  </sheetData>
  <sheetProtection algorithmName="SHA-512" hashValue="BOKKGk3yEoVW96mt1espPgRy3CWClbZ3yP4iYJmInxopyWSb6iN2uj+PIFNsyOsXW7xtnxBPIoY1rFAOC1aeyg==" saltValue="45kTXChRJtULYGYLk53RNg==" spinCount="100000" sheet="1" objects="1" scenarios="1"/>
  <mergeCells count="5">
    <mergeCell ref="B2:B3"/>
    <mergeCell ref="C2:F2"/>
    <mergeCell ref="G2:L2"/>
    <mergeCell ref="A1:L1"/>
    <mergeCell ref="A2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0E25-9907-4801-B674-C3C884A291A2}">
  <sheetPr>
    <tabColor theme="9" tint="0.79998168889431442"/>
  </sheetPr>
  <dimension ref="A1:L5"/>
  <sheetViews>
    <sheetView workbookViewId="0">
      <selection activeCell="D21" sqref="D21"/>
    </sheetView>
  </sheetViews>
  <sheetFormatPr defaultRowHeight="15" x14ac:dyDescent="0.25"/>
  <cols>
    <col min="1" max="1" width="9.140625" style="59"/>
    <col min="2" max="2" width="13.85546875" style="59" customWidth="1"/>
    <col min="3" max="3" width="12.42578125" style="59" customWidth="1"/>
    <col min="4" max="4" width="13.140625" style="59" customWidth="1"/>
    <col min="5" max="5" width="11.7109375" style="59" customWidth="1"/>
    <col min="6" max="16384" width="9.140625" style="59"/>
  </cols>
  <sheetData>
    <row r="1" spans="1:12" ht="20.2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40.5" customHeight="1" x14ac:dyDescent="0.25">
      <c r="A2" s="132" t="s">
        <v>1</v>
      </c>
      <c r="B2" s="135" t="s">
        <v>2</v>
      </c>
      <c r="C2" s="135" t="s">
        <v>3</v>
      </c>
      <c r="D2" s="135"/>
      <c r="E2" s="135"/>
      <c r="F2" s="135"/>
      <c r="G2" s="137" t="s">
        <v>4</v>
      </c>
      <c r="H2" s="137"/>
      <c r="I2" s="137"/>
      <c r="J2" s="137"/>
      <c r="K2" s="137"/>
      <c r="L2" s="137"/>
    </row>
    <row r="3" spans="1:12" ht="52.5" customHeight="1" thickBot="1" x14ac:dyDescent="0.3">
      <c r="A3" s="133"/>
      <c r="B3" s="136"/>
      <c r="C3" s="65" t="s">
        <v>5</v>
      </c>
      <c r="D3" s="65" t="s">
        <v>6</v>
      </c>
      <c r="E3" s="65" t="s">
        <v>7</v>
      </c>
      <c r="F3" s="66" t="s">
        <v>8</v>
      </c>
      <c r="G3" s="66" t="s">
        <v>9</v>
      </c>
      <c r="H3" s="66" t="s">
        <v>10</v>
      </c>
      <c r="I3" s="66" t="s">
        <v>11</v>
      </c>
      <c r="J3" s="66" t="s">
        <v>12</v>
      </c>
      <c r="K3" s="66" t="s">
        <v>13</v>
      </c>
      <c r="L3" s="65" t="s">
        <v>14</v>
      </c>
    </row>
    <row r="4" spans="1:12" ht="12" customHeight="1" thickBot="1" x14ac:dyDescent="0.3">
      <c r="A4" s="134"/>
      <c r="B4" s="64">
        <v>1</v>
      </c>
      <c r="C4" s="63">
        <v>2</v>
      </c>
      <c r="D4" s="63">
        <v>3</v>
      </c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  <c r="L4" s="62">
        <v>11</v>
      </c>
    </row>
    <row r="5" spans="1:12" x14ac:dyDescent="0.25">
      <c r="A5" s="61">
        <v>1</v>
      </c>
      <c r="B5" s="60">
        <f>C5+D5+E5+F5</f>
        <v>4</v>
      </c>
      <c r="C5" s="60">
        <f>SUM([1]Начало:Конец!C5)</f>
        <v>0</v>
      </c>
      <c r="D5" s="60">
        <f>SUM([1]Начало:Конец!D5)</f>
        <v>0</v>
      </c>
      <c r="E5" s="60">
        <f>SUM([1]Начало:Конец!E5)</f>
        <v>4</v>
      </c>
      <c r="F5" s="60">
        <f>SUM([1]Начало:Конец!F5)</f>
        <v>0</v>
      </c>
      <c r="G5" s="60">
        <f>SUM([1]Начало:Конец!G5)</f>
        <v>0</v>
      </c>
      <c r="H5" s="60">
        <f>SUM([1]Начало:Конец!H5)</f>
        <v>0</v>
      </c>
      <c r="I5" s="60">
        <f>SUM([1]Начало:Конец!I5)</f>
        <v>0</v>
      </c>
      <c r="J5" s="60">
        <f>SUM([1]Начало:Конец!J5)</f>
        <v>0</v>
      </c>
      <c r="K5" s="60">
        <f>SUM([1]Начало:Конец!K5)</f>
        <v>1</v>
      </c>
      <c r="L5" s="60">
        <f>SUM([1]Начало:Конец!L5)</f>
        <v>3</v>
      </c>
    </row>
  </sheetData>
  <sheetProtection algorithmName="SHA-512" hashValue="bSjfY3K2wx6Ya8FVTfWOOSqvQkcOdeyNXCrFfAyLo39wZLpcx+o2akE6JUjMqdUezzo6T7HbMaxIbEOMXElOFw==" saltValue="1vqNruPWGfuKlCxCNGcl/A==" spinCount="100000"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7B8F-1D26-48B1-AE19-18851BAD748E}">
  <sheetPr>
    <tabColor theme="9" tint="0.79998168889431442"/>
  </sheetPr>
  <dimension ref="A1:L5"/>
  <sheetViews>
    <sheetView workbookViewId="0">
      <selection activeCell="D23" sqref="D23"/>
    </sheetView>
  </sheetViews>
  <sheetFormatPr defaultRowHeight="15" x14ac:dyDescent="0.25"/>
  <cols>
    <col min="1" max="1" width="9.140625" style="91"/>
    <col min="2" max="2" width="13.85546875" style="91" customWidth="1"/>
    <col min="3" max="3" width="12.42578125" style="91" customWidth="1"/>
    <col min="4" max="4" width="13.140625" style="91" customWidth="1"/>
    <col min="5" max="5" width="11.7109375" style="91" customWidth="1"/>
    <col min="6" max="16384" width="9.140625" style="91"/>
  </cols>
  <sheetData>
    <row r="1" spans="1:12" ht="20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40.5" customHeight="1" x14ac:dyDescent="0.25">
      <c r="A2" s="139" t="s">
        <v>1</v>
      </c>
      <c r="B2" s="142" t="s">
        <v>2</v>
      </c>
      <c r="C2" s="142" t="s">
        <v>3</v>
      </c>
      <c r="D2" s="142"/>
      <c r="E2" s="142"/>
      <c r="F2" s="142"/>
      <c r="G2" s="144" t="s">
        <v>4</v>
      </c>
      <c r="H2" s="144"/>
      <c r="I2" s="144"/>
      <c r="J2" s="144"/>
      <c r="K2" s="144"/>
      <c r="L2" s="144"/>
    </row>
    <row r="3" spans="1:12" ht="52.5" customHeight="1" thickBot="1" x14ac:dyDescent="0.3">
      <c r="A3" s="140"/>
      <c r="B3" s="143"/>
      <c r="C3" s="97" t="s">
        <v>5</v>
      </c>
      <c r="D3" s="97" t="s">
        <v>6</v>
      </c>
      <c r="E3" s="97" t="s">
        <v>7</v>
      </c>
      <c r="F3" s="98" t="s">
        <v>8</v>
      </c>
      <c r="G3" s="98" t="s">
        <v>9</v>
      </c>
      <c r="H3" s="98" t="s">
        <v>10</v>
      </c>
      <c r="I3" s="98" t="s">
        <v>11</v>
      </c>
      <c r="J3" s="98" t="s">
        <v>12</v>
      </c>
      <c r="K3" s="98" t="s">
        <v>13</v>
      </c>
      <c r="L3" s="97" t="s">
        <v>14</v>
      </c>
    </row>
    <row r="4" spans="1:12" ht="12" customHeight="1" thickBot="1" x14ac:dyDescent="0.3">
      <c r="A4" s="141"/>
      <c r="B4" s="96">
        <v>1</v>
      </c>
      <c r="C4" s="95">
        <v>2</v>
      </c>
      <c r="D4" s="95">
        <v>3</v>
      </c>
      <c r="E4" s="95">
        <v>4</v>
      </c>
      <c r="F4" s="95">
        <v>5</v>
      </c>
      <c r="G4" s="95">
        <v>6</v>
      </c>
      <c r="H4" s="95">
        <v>7</v>
      </c>
      <c r="I4" s="95">
        <v>8</v>
      </c>
      <c r="J4" s="95">
        <v>9</v>
      </c>
      <c r="K4" s="95">
        <v>10</v>
      </c>
      <c r="L4" s="94">
        <v>11</v>
      </c>
    </row>
    <row r="5" spans="1:12" x14ac:dyDescent="0.25">
      <c r="A5" s="93">
        <v>1</v>
      </c>
      <c r="B5" s="92">
        <f>C5+D5+E5+F5</f>
        <v>4</v>
      </c>
      <c r="C5" s="92">
        <f>SUM([2]Начало:Конец!C5)</f>
        <v>0</v>
      </c>
      <c r="D5" s="92">
        <f>SUM([2]Начало:Конец!D5)</f>
        <v>0</v>
      </c>
      <c r="E5" s="92">
        <f>SUM([2]Начало:Конец!E5)</f>
        <v>4</v>
      </c>
      <c r="F5" s="92">
        <f>SUM([2]Начало:Конец!F5)</f>
        <v>0</v>
      </c>
      <c r="G5" s="92">
        <f>SUM([2]Начало:Конец!G5)</f>
        <v>0</v>
      </c>
      <c r="H5" s="92">
        <f>SUM([2]Начало:Конец!H5)</f>
        <v>0</v>
      </c>
      <c r="I5" s="92">
        <f>SUM([2]Начало:Конец!I5)</f>
        <v>1</v>
      </c>
      <c r="J5" s="92">
        <f>SUM([2]Начало:Конец!J5)</f>
        <v>0</v>
      </c>
      <c r="K5" s="92">
        <f>SUM([2]Начало:Конец!K5)</f>
        <v>1</v>
      </c>
      <c r="L5" s="92">
        <f>SUM([2]Начало:Конец!L5)</f>
        <v>3</v>
      </c>
    </row>
  </sheetData>
  <sheetProtection algorithmName="SHA-512" hashValue="bSjfY3K2wx6Ya8FVTfWOOSqvQkcOdeyNXCrFfAyLo39wZLpcx+o2akE6JUjMqdUezzo6T7HbMaxIbEOMXElOFw==" saltValue="1vqNruPWGfuKlCxCNGcl/A==" spinCount="100000"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5A32-7210-4F0F-96F9-1B359CD5979A}">
  <dimension ref="A1:L5"/>
  <sheetViews>
    <sheetView workbookViewId="0">
      <selection activeCell="G17" sqref="G17"/>
    </sheetView>
  </sheetViews>
  <sheetFormatPr defaultRowHeight="15" x14ac:dyDescent="0.25"/>
  <cols>
    <col min="1" max="1" width="9.140625" style="35"/>
    <col min="2" max="2" width="13.85546875" style="35" customWidth="1"/>
    <col min="3" max="3" width="12.42578125" style="35" customWidth="1"/>
    <col min="4" max="4" width="13.140625" style="35" customWidth="1"/>
    <col min="5" max="5" width="11.7109375" style="35" customWidth="1"/>
    <col min="6" max="16384" width="9.140625" style="35"/>
  </cols>
  <sheetData>
    <row r="1" spans="1:12" ht="20.2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40.5" customHeight="1" x14ac:dyDescent="0.25">
      <c r="A2" s="149" t="s">
        <v>1</v>
      </c>
      <c r="B2" s="145" t="s">
        <v>2</v>
      </c>
      <c r="C2" s="145" t="s">
        <v>3</v>
      </c>
      <c r="D2" s="145"/>
      <c r="E2" s="145"/>
      <c r="F2" s="145"/>
      <c r="G2" s="147" t="s">
        <v>4</v>
      </c>
      <c r="H2" s="147"/>
      <c r="I2" s="147"/>
      <c r="J2" s="147"/>
      <c r="K2" s="147"/>
      <c r="L2" s="147"/>
    </row>
    <row r="3" spans="1:12" ht="52.5" customHeight="1" thickBot="1" x14ac:dyDescent="0.3">
      <c r="A3" s="150"/>
      <c r="B3" s="146"/>
      <c r="C3" s="41" t="s">
        <v>5</v>
      </c>
      <c r="D3" s="41" t="s">
        <v>6</v>
      </c>
      <c r="E3" s="41" t="s">
        <v>7</v>
      </c>
      <c r="F3" s="42" t="s">
        <v>8</v>
      </c>
      <c r="G3" s="42" t="s">
        <v>9</v>
      </c>
      <c r="H3" s="42" t="s">
        <v>10</v>
      </c>
      <c r="I3" s="42" t="s">
        <v>11</v>
      </c>
      <c r="J3" s="42" t="s">
        <v>12</v>
      </c>
      <c r="K3" s="42" t="s">
        <v>13</v>
      </c>
      <c r="L3" s="41" t="s">
        <v>14</v>
      </c>
    </row>
    <row r="4" spans="1:12" ht="12" customHeight="1" thickBot="1" x14ac:dyDescent="0.3">
      <c r="A4" s="151"/>
      <c r="B4" s="40">
        <v>1</v>
      </c>
      <c r="C4" s="39">
        <v>2</v>
      </c>
      <c r="D4" s="39">
        <v>3</v>
      </c>
      <c r="E4" s="39">
        <v>4</v>
      </c>
      <c r="F4" s="39">
        <v>5</v>
      </c>
      <c r="G4" s="39">
        <v>6</v>
      </c>
      <c r="H4" s="39">
        <v>7</v>
      </c>
      <c r="I4" s="39">
        <v>8</v>
      </c>
      <c r="J4" s="39">
        <v>9</v>
      </c>
      <c r="K4" s="39">
        <v>10</v>
      </c>
      <c r="L4" s="38">
        <v>11</v>
      </c>
    </row>
    <row r="5" spans="1:12" x14ac:dyDescent="0.25">
      <c r="A5" s="37">
        <v>1</v>
      </c>
      <c r="B5" s="36">
        <v>4</v>
      </c>
      <c r="C5" s="36">
        <v>2</v>
      </c>
      <c r="D5" s="36">
        <v>0</v>
      </c>
      <c r="E5" s="36">
        <v>2</v>
      </c>
      <c r="F5" s="36">
        <v>0</v>
      </c>
      <c r="G5" s="36">
        <v>2</v>
      </c>
      <c r="H5" s="36">
        <v>0</v>
      </c>
      <c r="I5" s="36">
        <v>0</v>
      </c>
      <c r="J5" s="36">
        <v>0</v>
      </c>
      <c r="K5" s="36">
        <v>0</v>
      </c>
      <c r="L5" s="36">
        <v>2</v>
      </c>
    </row>
  </sheetData>
  <mergeCells count="5">
    <mergeCell ref="B2:B3"/>
    <mergeCell ref="C2:F2"/>
    <mergeCell ref="G2:L2"/>
    <mergeCell ref="A1:L1"/>
    <mergeCell ref="A2:A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BD82-BF96-4812-B5A2-F087231A5B0F}">
  <sheetPr>
    <tabColor theme="9" tint="0.79998168889431442"/>
  </sheetPr>
  <dimension ref="A1:L5"/>
  <sheetViews>
    <sheetView workbookViewId="0">
      <selection activeCell="C19" sqref="C19"/>
    </sheetView>
  </sheetViews>
  <sheetFormatPr defaultRowHeight="15" x14ac:dyDescent="0.25"/>
  <cols>
    <col min="1" max="1" width="9.140625" style="51"/>
    <col min="2" max="2" width="13.85546875" style="51" customWidth="1"/>
    <col min="3" max="3" width="12.42578125" style="51" customWidth="1"/>
    <col min="4" max="4" width="13.140625" style="51" customWidth="1"/>
    <col min="5" max="5" width="11.7109375" style="51" customWidth="1"/>
    <col min="6" max="16384" width="9.140625" style="51"/>
  </cols>
  <sheetData>
    <row r="1" spans="1:12" ht="20.25" customHeight="1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40.5" customHeight="1" x14ac:dyDescent="0.25">
      <c r="A2" s="153" t="s">
        <v>1</v>
      </c>
      <c r="B2" s="156" t="s">
        <v>2</v>
      </c>
      <c r="C2" s="156" t="s">
        <v>3</v>
      </c>
      <c r="D2" s="156"/>
      <c r="E2" s="156"/>
      <c r="F2" s="156"/>
      <c r="G2" s="158" t="s">
        <v>4</v>
      </c>
      <c r="H2" s="158"/>
      <c r="I2" s="158"/>
      <c r="J2" s="158"/>
      <c r="K2" s="158"/>
      <c r="L2" s="158"/>
    </row>
    <row r="3" spans="1:12" ht="52.5" customHeight="1" thickBot="1" x14ac:dyDescent="0.3">
      <c r="A3" s="154"/>
      <c r="B3" s="157"/>
      <c r="C3" s="57" t="s">
        <v>5</v>
      </c>
      <c r="D3" s="57" t="s">
        <v>6</v>
      </c>
      <c r="E3" s="57" t="s">
        <v>7</v>
      </c>
      <c r="F3" s="58" t="s">
        <v>8</v>
      </c>
      <c r="G3" s="58" t="s">
        <v>9</v>
      </c>
      <c r="H3" s="58" t="s">
        <v>10</v>
      </c>
      <c r="I3" s="58" t="s">
        <v>11</v>
      </c>
      <c r="J3" s="58" t="s">
        <v>12</v>
      </c>
      <c r="K3" s="58" t="s">
        <v>13</v>
      </c>
      <c r="L3" s="57" t="s">
        <v>14</v>
      </c>
    </row>
    <row r="4" spans="1:12" ht="12" customHeight="1" thickBot="1" x14ac:dyDescent="0.3">
      <c r="A4" s="155"/>
      <c r="B4" s="56">
        <v>1</v>
      </c>
      <c r="C4" s="55">
        <v>2</v>
      </c>
      <c r="D4" s="55">
        <v>3</v>
      </c>
      <c r="E4" s="55">
        <v>4</v>
      </c>
      <c r="F4" s="55">
        <v>5</v>
      </c>
      <c r="G4" s="55">
        <v>6</v>
      </c>
      <c r="H4" s="55">
        <v>7</v>
      </c>
      <c r="I4" s="55">
        <v>8</v>
      </c>
      <c r="J4" s="55">
        <v>9</v>
      </c>
      <c r="K4" s="55">
        <v>10</v>
      </c>
      <c r="L4" s="54">
        <v>11</v>
      </c>
    </row>
    <row r="5" spans="1:12" x14ac:dyDescent="0.25">
      <c r="A5" s="53">
        <v>1</v>
      </c>
      <c r="B5" s="52">
        <f>C5+D5+E5+F5</f>
        <v>4</v>
      </c>
      <c r="C5" s="52">
        <f>SUM([3]Начало:Конец!C5)</f>
        <v>0</v>
      </c>
      <c r="D5" s="52">
        <f>SUM([3]Начало:Конец!D5)</f>
        <v>0</v>
      </c>
      <c r="E5" s="52">
        <f>SUM([3]Начало:Конец!E5)</f>
        <v>4</v>
      </c>
      <c r="F5" s="52">
        <f>SUM([3]Начало:Конец!F5)</f>
        <v>0</v>
      </c>
      <c r="G5" s="52">
        <f>SUM([3]Начало:Конец!G5)</f>
        <v>0</v>
      </c>
      <c r="H5" s="52">
        <f>SUM([3]Начало:Конец!H5)</f>
        <v>1</v>
      </c>
      <c r="I5" s="52">
        <f>SUM([3]Начало:Конец!I5)</f>
        <v>1</v>
      </c>
      <c r="J5" s="52">
        <f>SUM([3]Начало:Конец!J5)</f>
        <v>1</v>
      </c>
      <c r="K5" s="52">
        <f>SUM([3]Начало:Конец!K5)</f>
        <v>0</v>
      </c>
      <c r="L5" s="52">
        <f>SUM([3]Начало:Конец!L5)</f>
        <v>1</v>
      </c>
    </row>
  </sheetData>
  <sheetProtection algorithmName="SHA-512" hashValue="bSjfY3K2wx6Ya8FVTfWOOSqvQkcOdeyNXCrFfAyLo39wZLpcx+o2akE6JUjMqdUezzo6T7HbMaxIbEOMXElOFw==" saltValue="1vqNruPWGfuKlCxCNGcl/A==" spinCount="100000"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687A-74DA-4AA9-A2EC-F01312E687FD}">
  <sheetPr>
    <tabColor theme="9" tint="0.79998168889431442"/>
  </sheetPr>
  <dimension ref="A1:L5"/>
  <sheetViews>
    <sheetView workbookViewId="0">
      <selection activeCell="D20" sqref="D20"/>
    </sheetView>
  </sheetViews>
  <sheetFormatPr defaultRowHeight="15" x14ac:dyDescent="0.25"/>
  <cols>
    <col min="1" max="1" width="9.140625" style="99"/>
    <col min="2" max="2" width="13.85546875" style="99" customWidth="1"/>
    <col min="3" max="3" width="12.42578125" style="99" customWidth="1"/>
    <col min="4" max="4" width="13.140625" style="99" customWidth="1"/>
    <col min="5" max="5" width="11.7109375" style="99" customWidth="1"/>
    <col min="6" max="16384" width="9.140625" style="99"/>
  </cols>
  <sheetData>
    <row r="1" spans="1:12" ht="20.2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40.5" customHeight="1" x14ac:dyDescent="0.25">
      <c r="A2" s="160" t="s">
        <v>1</v>
      </c>
      <c r="B2" s="163" t="s">
        <v>2</v>
      </c>
      <c r="C2" s="163" t="s">
        <v>3</v>
      </c>
      <c r="D2" s="163"/>
      <c r="E2" s="163"/>
      <c r="F2" s="163"/>
      <c r="G2" s="165" t="s">
        <v>4</v>
      </c>
      <c r="H2" s="165"/>
      <c r="I2" s="165"/>
      <c r="J2" s="165"/>
      <c r="K2" s="165"/>
      <c r="L2" s="165"/>
    </row>
    <row r="3" spans="1:12" ht="52.5" customHeight="1" thickBot="1" x14ac:dyDescent="0.3">
      <c r="A3" s="161"/>
      <c r="B3" s="164"/>
      <c r="C3" s="105" t="s">
        <v>5</v>
      </c>
      <c r="D3" s="105" t="s">
        <v>6</v>
      </c>
      <c r="E3" s="105" t="s">
        <v>7</v>
      </c>
      <c r="F3" s="106" t="s">
        <v>8</v>
      </c>
      <c r="G3" s="106" t="s">
        <v>9</v>
      </c>
      <c r="H3" s="106" t="s">
        <v>10</v>
      </c>
      <c r="I3" s="106" t="s">
        <v>11</v>
      </c>
      <c r="J3" s="106" t="s">
        <v>12</v>
      </c>
      <c r="K3" s="106" t="s">
        <v>13</v>
      </c>
      <c r="L3" s="105" t="s">
        <v>14</v>
      </c>
    </row>
    <row r="4" spans="1:12" ht="12" customHeight="1" thickBot="1" x14ac:dyDescent="0.3">
      <c r="A4" s="162"/>
      <c r="B4" s="104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3">
        <v>7</v>
      </c>
      <c r="I4" s="103">
        <v>8</v>
      </c>
      <c r="J4" s="103">
        <v>9</v>
      </c>
      <c r="K4" s="103">
        <v>10</v>
      </c>
      <c r="L4" s="102">
        <v>11</v>
      </c>
    </row>
    <row r="5" spans="1:12" x14ac:dyDescent="0.25">
      <c r="A5" s="101">
        <v>1</v>
      </c>
      <c r="B5" s="100">
        <f>C5+D5+E5+F5</f>
        <v>10</v>
      </c>
      <c r="C5" s="100">
        <f>SUM([4]Начало:Конец!C5)</f>
        <v>1</v>
      </c>
      <c r="D5" s="100">
        <f>SUM([4]Начало:Конец!D5)</f>
        <v>2</v>
      </c>
      <c r="E5" s="100">
        <f>SUM([4]Начало:Конец!E5)</f>
        <v>6</v>
      </c>
      <c r="F5" s="100">
        <f>SUM([4]Начало:Конец!F5)</f>
        <v>1</v>
      </c>
      <c r="G5" s="100">
        <f>SUM([4]Начало:Конец!G5)</f>
        <v>2</v>
      </c>
      <c r="H5" s="100">
        <f>SUM([4]Начало:Конец!H5)</f>
        <v>2</v>
      </c>
      <c r="I5" s="100">
        <f>SUM([4]Начало:Конец!I5)</f>
        <v>2</v>
      </c>
      <c r="J5" s="100">
        <f>SUM([4]Начало:Конец!J5)</f>
        <v>0</v>
      </c>
      <c r="K5" s="100">
        <f>SUM([4]Начало:Конец!K5)</f>
        <v>0</v>
      </c>
      <c r="L5" s="100">
        <f>SUM([4]Начало:Конец!L5)</f>
        <v>4</v>
      </c>
    </row>
  </sheetData>
  <sheetProtection algorithmName="SHA-512" hashValue="bSjfY3K2wx6Ya8FVTfWOOSqvQkcOdeyNXCrFfAyLo39wZLpcx+o2akE6JUjMqdUezzo6T7HbMaxIbEOMXElOFw==" saltValue="1vqNruPWGfuKlCxCNGcl/A==" spinCount="100000"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4F78-84B3-44B8-A31A-4AFA4D426BA0}">
  <sheetPr>
    <tabColor theme="9" tint="0.79998168889431442"/>
  </sheetPr>
  <dimension ref="A1:L5"/>
  <sheetViews>
    <sheetView workbookViewId="0">
      <selection activeCell="F21" sqref="F21"/>
    </sheetView>
  </sheetViews>
  <sheetFormatPr defaultRowHeight="15" x14ac:dyDescent="0.25"/>
  <cols>
    <col min="1" max="1" width="9.140625" style="67"/>
    <col min="2" max="2" width="13.85546875" style="67" customWidth="1"/>
    <col min="3" max="3" width="12.42578125" style="67" customWidth="1"/>
    <col min="4" max="4" width="13.140625" style="67" customWidth="1"/>
    <col min="5" max="5" width="11.7109375" style="67" customWidth="1"/>
    <col min="6" max="16384" width="9.140625" style="67"/>
  </cols>
  <sheetData>
    <row r="1" spans="1:12" ht="20.25" customHeight="1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40.5" customHeight="1" x14ac:dyDescent="0.25">
      <c r="A2" s="167" t="s">
        <v>1</v>
      </c>
      <c r="B2" s="170" t="s">
        <v>2</v>
      </c>
      <c r="C2" s="170" t="s">
        <v>3</v>
      </c>
      <c r="D2" s="170"/>
      <c r="E2" s="170"/>
      <c r="F2" s="170"/>
      <c r="G2" s="172" t="s">
        <v>4</v>
      </c>
      <c r="H2" s="172"/>
      <c r="I2" s="172"/>
      <c r="J2" s="172"/>
      <c r="K2" s="172"/>
      <c r="L2" s="172"/>
    </row>
    <row r="3" spans="1:12" ht="52.5" customHeight="1" thickBot="1" x14ac:dyDescent="0.3">
      <c r="A3" s="168"/>
      <c r="B3" s="171"/>
      <c r="C3" s="73" t="s">
        <v>5</v>
      </c>
      <c r="D3" s="73" t="s">
        <v>6</v>
      </c>
      <c r="E3" s="73" t="s">
        <v>7</v>
      </c>
      <c r="F3" s="74" t="s">
        <v>8</v>
      </c>
      <c r="G3" s="74" t="s">
        <v>9</v>
      </c>
      <c r="H3" s="74" t="s">
        <v>10</v>
      </c>
      <c r="I3" s="74" t="s">
        <v>11</v>
      </c>
      <c r="J3" s="74" t="s">
        <v>12</v>
      </c>
      <c r="K3" s="74" t="s">
        <v>13</v>
      </c>
      <c r="L3" s="73" t="s">
        <v>14</v>
      </c>
    </row>
    <row r="4" spans="1:12" ht="12" customHeight="1" thickBot="1" x14ac:dyDescent="0.3">
      <c r="A4" s="169"/>
      <c r="B4" s="72">
        <v>1</v>
      </c>
      <c r="C4" s="71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>
        <v>8</v>
      </c>
      <c r="J4" s="71">
        <v>9</v>
      </c>
      <c r="K4" s="71">
        <v>10</v>
      </c>
      <c r="L4" s="70">
        <v>11</v>
      </c>
    </row>
    <row r="5" spans="1:12" x14ac:dyDescent="0.25">
      <c r="A5" s="69">
        <v>1</v>
      </c>
      <c r="B5" s="68">
        <f>C5+D5+E5+F5</f>
        <v>7</v>
      </c>
      <c r="C5" s="68">
        <f>SUM([5]Начало:Конец!C5)</f>
        <v>0</v>
      </c>
      <c r="D5" s="68">
        <f>SUM([5]Начало:Конец!D5)</f>
        <v>0</v>
      </c>
      <c r="E5" s="68">
        <f>SUM([5]Начало:Конец!E5)</f>
        <v>7</v>
      </c>
      <c r="F5" s="68">
        <f>SUM([5]Начало:Конец!F5)</f>
        <v>0</v>
      </c>
      <c r="G5" s="68">
        <f>SUM([5]Начало:Конец!G5)</f>
        <v>3</v>
      </c>
      <c r="H5" s="68">
        <f>SUM([5]Начало:Конец!H5)</f>
        <v>0</v>
      </c>
      <c r="I5" s="68">
        <f>SUM([5]Начало:Конец!I5)</f>
        <v>1</v>
      </c>
      <c r="J5" s="68">
        <f>SUM([5]Начало:Конец!J5)</f>
        <v>1</v>
      </c>
      <c r="K5" s="68">
        <f>SUM([5]Начало:Конец!K5)</f>
        <v>1</v>
      </c>
      <c r="L5" s="68">
        <f>SUM([5]Начало:Конец!L5)</f>
        <v>1</v>
      </c>
    </row>
  </sheetData>
  <sheetProtection algorithmName="SHA-512" hashValue="bSjfY3K2wx6Ya8FVTfWOOSqvQkcOdeyNXCrFfAyLo39wZLpcx+o2akE6JUjMqdUezzo6T7HbMaxIbEOMXElOFw==" saltValue="1vqNruPWGfuKlCxCNGcl/A==" spinCount="100000"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Раздел 5</vt:lpstr>
      <vt:lpstr>Начало</vt:lpstr>
      <vt:lpstr>Зап.ТУ</vt:lpstr>
      <vt:lpstr>Кин.ТУ</vt:lpstr>
      <vt:lpstr>Отр ТУ</vt:lpstr>
      <vt:lpstr>Пов.ТУ</vt:lpstr>
      <vt:lpstr>Сам.ТУ</vt:lpstr>
      <vt:lpstr>Сев ТУ</vt:lpstr>
      <vt:lpstr>С-В ТУ</vt:lpstr>
      <vt:lpstr>Тол ТУ</vt:lpstr>
      <vt:lpstr>Ц ТУ</vt:lpstr>
      <vt:lpstr>Юж ТУ</vt:lpstr>
      <vt:lpstr>Ю-В ТУ</vt:lpstr>
      <vt:lpstr>ДО Сам</vt:lpstr>
      <vt:lpstr>ДО Тол</vt:lpstr>
      <vt:lpstr>Конец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2020-11-02T12:16:56Z</dcterms:modified>
</cp:coreProperties>
</file>